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773A05F1-2E9C-431E-B7A2-F77F137E2330}" xr6:coauthVersionLast="47" xr6:coauthVersionMax="47" xr10:uidLastSave="{00000000-0000-0000-0000-000000000000}"/>
  <bookViews>
    <workbookView xWindow="0" yWindow="2490" windowWidth="28800" windowHeight="15330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4" i="1" l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2" i="1"/>
  <c r="P18342" i="1"/>
  <c r="O18342" i="1"/>
  <c r="N18342" i="1"/>
  <c r="Q18341" i="1"/>
  <c r="P18341" i="1"/>
  <c r="O18341" i="1"/>
  <c r="N18341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0" i="1"/>
  <c r="P18330" i="1"/>
  <c r="O18330" i="1"/>
  <c r="N18330" i="1"/>
  <c r="Q18329" i="1"/>
  <c r="P18329" i="1"/>
  <c r="O18329" i="1"/>
  <c r="N18329" i="1"/>
  <c r="Q18326" i="1"/>
  <c r="P18326" i="1"/>
  <c r="O18326" i="1"/>
  <c r="N18326" i="1"/>
  <c r="Q18325" i="1"/>
  <c r="P18325" i="1"/>
  <c r="O18325" i="1"/>
  <c r="N18325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2" i="1"/>
  <c r="P18302" i="1"/>
  <c r="O18302" i="1"/>
  <c r="N18302" i="1"/>
  <c r="Q18301" i="1"/>
  <c r="P18301" i="1"/>
  <c r="O18301" i="1"/>
  <c r="N18301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88" i="1"/>
  <c r="P18288" i="1"/>
  <c r="O18288" i="1"/>
  <c r="N18288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8" i="1"/>
  <c r="P18188" i="1"/>
  <c r="O18188" i="1"/>
  <c r="N18188" i="1"/>
  <c r="Q18184" i="1"/>
  <c r="P18184" i="1"/>
  <c r="O18184" i="1"/>
  <c r="N18184" i="1"/>
  <c r="Q18183" i="1"/>
  <c r="P18183" i="1"/>
  <c r="O18183" i="1"/>
  <c r="N18183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3" i="1"/>
  <c r="P18163" i="1"/>
  <c r="O18163" i="1"/>
  <c r="N18163" i="1"/>
  <c r="Q18162" i="1"/>
  <c r="P18162" i="1"/>
  <c r="O18162" i="1"/>
  <c r="N18162" i="1"/>
  <c r="Q18159" i="1"/>
  <c r="P18159" i="1"/>
  <c r="O18159" i="1"/>
  <c r="N18159" i="1"/>
  <c r="Q18158" i="1"/>
  <c r="P18158" i="1"/>
  <c r="O18158" i="1"/>
  <c r="N18158" i="1"/>
  <c r="Q18157" i="1"/>
  <c r="P18157" i="1"/>
  <c r="O18157" i="1"/>
  <c r="N18157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2" i="1"/>
  <c r="P18152" i="1"/>
  <c r="O18152" i="1"/>
  <c r="N18152" i="1"/>
  <c r="Q18151" i="1"/>
  <c r="P18151" i="1"/>
  <c r="O18151" i="1"/>
  <c r="N18151" i="1"/>
  <c r="Q18149" i="1"/>
  <c r="P18149" i="1"/>
  <c r="O18149" i="1"/>
  <c r="N18149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2" i="1"/>
  <c r="P18142" i="1"/>
  <c r="O18142" i="1"/>
  <c r="N18142" i="1"/>
  <c r="Q18140" i="1"/>
  <c r="P18140" i="1"/>
  <c r="O18140" i="1"/>
  <c r="N18140" i="1"/>
  <c r="Q18139" i="1"/>
  <c r="P18139" i="1"/>
  <c r="O18139" i="1"/>
  <c r="N18139" i="1"/>
  <c r="Q18137" i="1"/>
  <c r="P18137" i="1"/>
  <c r="O18137" i="1"/>
  <c r="N18137" i="1"/>
  <c r="Q18133" i="1"/>
  <c r="P18133" i="1"/>
  <c r="O18133" i="1"/>
  <c r="N18133" i="1"/>
  <c r="Q18132" i="1"/>
  <c r="P18132" i="1"/>
  <c r="O18132" i="1"/>
  <c r="N18132" i="1"/>
  <c r="Q18131" i="1"/>
  <c r="P18131" i="1"/>
  <c r="O18131" i="1"/>
  <c r="N18131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6" i="1"/>
  <c r="P18116" i="1"/>
  <c r="O18116" i="1"/>
  <c r="N18116" i="1"/>
  <c r="Q18115" i="1"/>
  <c r="P18115" i="1"/>
  <c r="O18115" i="1"/>
  <c r="N18115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5" i="1"/>
  <c r="P17285" i="1"/>
  <c r="O17285" i="1"/>
  <c r="N17285" i="1"/>
  <c r="Q17284" i="1"/>
  <c r="P17284" i="1"/>
  <c r="O17284" i="1"/>
  <c r="N17284" i="1"/>
  <c r="Q17283" i="1"/>
  <c r="P17283" i="1"/>
  <c r="O17283" i="1"/>
  <c r="N17283" i="1"/>
  <c r="Q17282" i="1"/>
  <c r="P17282" i="1"/>
  <c r="O17282" i="1"/>
  <c r="N17282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7" i="1"/>
  <c r="P17277" i="1"/>
  <c r="O17277" i="1"/>
  <c r="N17277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0" i="1"/>
  <c r="P17270" i="1"/>
  <c r="O17270" i="1"/>
  <c r="N17270" i="1"/>
  <c r="Q17269" i="1"/>
  <c r="P17269" i="1"/>
  <c r="O17269" i="1"/>
  <c r="N17269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50" i="1"/>
  <c r="P17250" i="1"/>
  <c r="O17250" i="1"/>
  <c r="N17250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61" i="1"/>
  <c r="P15061" i="1"/>
  <c r="O15061" i="1"/>
  <c r="N15061" i="1"/>
  <c r="Q15060" i="1"/>
  <c r="P15060" i="1"/>
  <c r="O15060" i="1"/>
  <c r="N15060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3" i="1"/>
  <c r="P15053" i="1"/>
  <c r="O15053" i="1"/>
  <c r="N15053" i="1"/>
  <c r="Q15052" i="1"/>
  <c r="P15052" i="1"/>
  <c r="O15052" i="1"/>
  <c r="N15052" i="1"/>
  <c r="Q15049" i="1"/>
  <c r="P15049" i="1"/>
  <c r="O15049" i="1"/>
  <c r="N15049" i="1"/>
  <c r="Q15046" i="1"/>
  <c r="P15046" i="1"/>
  <c r="O15046" i="1"/>
  <c r="N15046" i="1"/>
  <c r="Q15045" i="1"/>
  <c r="P15045" i="1"/>
  <c r="O15045" i="1"/>
  <c r="N15045" i="1"/>
  <c r="Q15042" i="1"/>
  <c r="P15042" i="1"/>
  <c r="O15042" i="1"/>
  <c r="N15042" i="1"/>
  <c r="Q15041" i="1"/>
  <c r="P15041" i="1"/>
  <c r="O15041" i="1"/>
  <c r="N15041" i="1"/>
  <c r="Q15038" i="1"/>
  <c r="P15038" i="1"/>
  <c r="O15038" i="1"/>
  <c r="N15038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9" i="1"/>
  <c r="P15019" i="1"/>
  <c r="O15019" i="1"/>
  <c r="N15019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2" i="1"/>
  <c r="P14992" i="1"/>
  <c r="O14992" i="1"/>
  <c r="N14992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3" i="1"/>
  <c r="P14983" i="1"/>
  <c r="O14983" i="1"/>
  <c r="N14983" i="1"/>
  <c r="Q14982" i="1"/>
  <c r="P14982" i="1"/>
  <c r="O14982" i="1"/>
  <c r="N14982" i="1"/>
  <c r="Q14981" i="1"/>
  <c r="P14981" i="1"/>
  <c r="O14981" i="1"/>
  <c r="N14981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1" i="1"/>
  <c r="P14961" i="1"/>
  <c r="O14961" i="1"/>
  <c r="N14961" i="1"/>
  <c r="Q14960" i="1"/>
  <c r="P14960" i="1"/>
  <c r="O14960" i="1"/>
  <c r="N14960" i="1"/>
  <c r="Q14959" i="1"/>
  <c r="P14959" i="1"/>
  <c r="O14959" i="1"/>
  <c r="N14959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O6" i="1" s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Q6" i="1" s="1"/>
  <c r="P16" i="1"/>
  <c r="O16" i="1"/>
  <c r="N16" i="1"/>
  <c r="Q15" i="1"/>
  <c r="P15" i="1"/>
  <c r="O15" i="1"/>
  <c r="N15" i="1"/>
  <c r="Q14" i="1"/>
  <c r="P14" i="1"/>
  <c r="O14" i="1"/>
  <c r="N14" i="1"/>
  <c r="M6" i="1"/>
  <c r="P6" i="1" l="1"/>
</calcChain>
</file>

<file path=xl/sharedStrings.xml><?xml version="1.0" encoding="utf-8"?>
<sst xmlns="http://schemas.openxmlformats.org/spreadsheetml/2006/main" count="111508" uniqueCount="36445">
  <si>
    <t>Прайс-лист на 15.05.2024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</si>
  <si>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</si>
  <si>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</si>
  <si>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</si>
  <si>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</si>
  <si>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</si>
  <si>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</si>
  <si>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</si>
  <si>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</si>
  <si>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</si>
  <si>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</si>
  <si>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</si>
  <si>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</si>
  <si>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</si>
  <si>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</si>
  <si>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</si>
  <si>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</si>
  <si>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</si>
  <si>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</si>
  <si>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</si>
  <si>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</si>
  <si>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</si>
  <si>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</si>
  <si>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</si>
  <si>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</si>
  <si>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</si>
  <si>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</si>
  <si>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</si>
  <si>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</si>
  <si>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</si>
  <si>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</si>
  <si>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</si>
  <si>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</si>
  <si>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</si>
  <si>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</si>
  <si>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</si>
  <si>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</si>
  <si>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</si>
  <si>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</si>
  <si>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</si>
  <si>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</si>
  <si>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</si>
  <si>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</si>
  <si>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</si>
  <si>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</si>
  <si>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</si>
  <si>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</si>
  <si>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</si>
  <si>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</si>
  <si>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</si>
  <si>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</si>
  <si>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</si>
  <si>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</si>
  <si>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</si>
  <si>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</si>
  <si>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</si>
  <si>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</si>
  <si>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</si>
  <si>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</si>
  <si>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</si>
  <si>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</si>
  <si>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</si>
  <si>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</si>
  <si>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</si>
  <si>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</si>
  <si>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</si>
  <si>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</si>
  <si>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</si>
  <si>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</si>
  <si>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</si>
  <si>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</si>
  <si>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</si>
  <si>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</si>
  <si>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</si>
  <si>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</si>
  <si>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</si>
  <si>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</si>
  <si>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</si>
  <si>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</si>
  <si>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</si>
  <si>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</si>
  <si>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</si>
  <si>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</si>
  <si>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</si>
  <si>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</si>
  <si>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</si>
  <si>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</si>
  <si>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</si>
  <si>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</si>
  <si>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</si>
  <si>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</si>
  <si>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</si>
  <si>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</si>
  <si>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</si>
  <si>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</si>
  <si>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</si>
  <si>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</si>
  <si>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</si>
  <si>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</si>
  <si>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</si>
  <si>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</si>
  <si>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</si>
  <si>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</si>
  <si>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</si>
  <si>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</si>
  <si>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</si>
  <si>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</si>
  <si>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</si>
  <si>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</si>
  <si>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</si>
  <si>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</si>
  <si>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</si>
  <si>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</si>
  <si>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</si>
  <si>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</si>
  <si>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</si>
  <si>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</si>
  <si>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</si>
  <si>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</si>
  <si>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</si>
  <si>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</si>
  <si>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</si>
  <si>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</si>
  <si>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</si>
  <si>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</si>
  <si>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</si>
  <si>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</si>
  <si>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</si>
  <si>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</si>
  <si>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</si>
  <si>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</si>
  <si>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</si>
  <si>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</si>
  <si>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</si>
  <si>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</si>
  <si>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</si>
  <si>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</si>
  <si>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</si>
  <si>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</si>
  <si>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</si>
  <si>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</si>
  <si>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</si>
  <si>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</si>
  <si>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</si>
  <si>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</si>
  <si>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</si>
  <si>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</si>
  <si>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</si>
  <si>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</si>
  <si>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</si>
  <si>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</si>
  <si>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</si>
  <si>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</si>
  <si>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</si>
  <si>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</si>
  <si>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</si>
  <si>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</si>
  <si>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</si>
  <si>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</si>
  <si>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</si>
  <si>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</si>
  <si>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</si>
  <si>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</si>
  <si>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</si>
  <si>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</si>
  <si>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</si>
  <si>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</si>
  <si>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</si>
  <si>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</si>
  <si>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</si>
  <si>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</si>
  <si>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</si>
  <si>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</si>
  <si>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</si>
  <si>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</si>
  <si>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</si>
  <si>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</si>
  <si>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</si>
  <si>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</si>
  <si>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</si>
  <si>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</si>
  <si>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</si>
  <si>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</si>
  <si>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</si>
  <si>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</si>
  <si>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</si>
  <si>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</si>
  <si>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</si>
  <si>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</si>
  <si>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</si>
  <si>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</si>
  <si>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</si>
  <si>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</si>
  <si>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</si>
  <si>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</si>
  <si>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</si>
  <si>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</si>
  <si>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</si>
  <si>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</si>
  <si>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</si>
  <si>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</si>
  <si>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</si>
  <si>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</si>
  <si>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</si>
  <si>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</si>
  <si>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</si>
  <si>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</si>
  <si>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</si>
  <si>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</si>
  <si>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</si>
  <si>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</si>
  <si>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</si>
  <si>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</si>
  <si>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</si>
  <si>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</si>
  <si>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</si>
  <si>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</si>
  <si>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</si>
  <si>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</si>
  <si>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</si>
  <si>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</si>
  <si>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</si>
  <si>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</si>
  <si>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</si>
  <si>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</si>
  <si>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</si>
  <si>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</si>
  <si>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</si>
  <si>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</si>
  <si>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</si>
  <si>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</si>
  <si>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</si>
  <si>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</si>
  <si>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</si>
  <si>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</si>
  <si>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</si>
  <si>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</si>
  <si>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</si>
  <si>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</si>
  <si>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</si>
  <si>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</si>
  <si>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</si>
  <si>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</si>
  <si>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</si>
  <si>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</si>
  <si>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</si>
  <si>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</si>
  <si>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</si>
  <si>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</si>
  <si>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</si>
  <si>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</si>
  <si>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</si>
  <si>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</si>
  <si>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</si>
  <si>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</si>
  <si>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</si>
  <si>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</si>
  <si>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</si>
  <si>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</si>
  <si>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</si>
  <si>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</si>
  <si>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</si>
  <si>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</si>
  <si>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</si>
  <si>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</si>
  <si>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</si>
  <si>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</si>
  <si>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V1-I0-90497-04L05-6510040</t>
  </si>
  <si>
    <t>Светодиодный светильник VARTON промышленный HB Round Basic 120°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</si>
  <si>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</si>
  <si>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</si>
  <si>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</si>
  <si>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V1-I0-90497-04L06-6510040</t>
  </si>
  <si>
    <t>Светодиодный светильник VARTON промышленный HB Round Basic 90°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</si>
  <si>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</si>
  <si>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</si>
  <si>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</si>
  <si>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</si>
  <si>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</si>
  <si>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</si>
  <si>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</si>
  <si>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</si>
  <si>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</si>
  <si>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</si>
  <si>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</si>
  <si>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</si>
  <si>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</si>
  <si>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</si>
  <si>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</si>
  <si>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</si>
  <si>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</si>
  <si>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</si>
  <si>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</si>
  <si>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</si>
  <si>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</si>
  <si>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</si>
  <si>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</si>
  <si>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</si>
  <si>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</si>
  <si>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</si>
  <si>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</si>
  <si>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</si>
  <si>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</si>
  <si>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</si>
  <si>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</si>
  <si>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</si>
  <si>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</si>
  <si>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</si>
  <si>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</si>
  <si>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</si>
  <si>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</si>
  <si>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</si>
  <si>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</si>
  <si>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</si>
  <si>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</si>
  <si>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</si>
  <si>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</si>
  <si>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</si>
  <si>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</si>
  <si>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</si>
  <si>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</si>
  <si>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</si>
  <si>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</si>
  <si>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</si>
  <si>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</si>
  <si>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</si>
  <si>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</si>
  <si>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</si>
  <si>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</si>
  <si>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</si>
  <si>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</si>
  <si>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</si>
  <si>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</si>
  <si>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</si>
  <si>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</si>
  <si>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</si>
  <si>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</si>
  <si>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</si>
  <si>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</si>
  <si>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</si>
  <si>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</si>
  <si>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</si>
  <si>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</si>
  <si>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</si>
  <si>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</si>
  <si>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</si>
  <si>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</si>
  <si>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</si>
  <si>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</si>
  <si>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</si>
  <si>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</si>
  <si>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</si>
  <si>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</si>
  <si>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</si>
  <si>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</si>
  <si>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</si>
  <si>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</si>
  <si>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</si>
  <si>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</si>
  <si>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</si>
  <si>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</si>
  <si>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</si>
  <si>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</si>
  <si>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</si>
  <si>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</si>
  <si>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</si>
  <si>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</si>
  <si>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</si>
  <si>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</si>
  <si>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</si>
  <si>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</si>
  <si>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</si>
  <si>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</si>
  <si>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</si>
  <si>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</si>
  <si>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</si>
  <si>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</si>
  <si>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</si>
  <si>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</si>
  <si>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</si>
  <si>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</si>
  <si>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</si>
  <si>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</si>
  <si>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</si>
  <si>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</si>
  <si>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</si>
  <si>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</si>
  <si>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</si>
  <si>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</si>
  <si>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</si>
  <si>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</si>
  <si>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</si>
  <si>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</si>
  <si>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</si>
  <si>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</si>
  <si>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</si>
  <si>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</si>
  <si>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</si>
  <si>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</si>
  <si>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</si>
  <si>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</si>
  <si>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</si>
  <si>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</si>
  <si>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</si>
  <si>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</si>
  <si>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</si>
  <si>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</si>
  <si>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</si>
  <si>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</si>
  <si>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</si>
  <si>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</si>
  <si>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</si>
  <si>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</si>
  <si>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</si>
  <si>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</si>
  <si>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</si>
  <si>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</si>
  <si>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</si>
  <si>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</si>
  <si>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</si>
  <si>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</si>
  <si>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</si>
  <si>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</si>
  <si>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</si>
  <si>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</si>
  <si>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</si>
  <si>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</si>
  <si>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</si>
  <si>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</si>
  <si>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</si>
  <si>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</si>
  <si>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</si>
  <si>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</si>
  <si>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</si>
  <si>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</si>
  <si>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</si>
  <si>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</si>
  <si>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</si>
  <si>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</si>
  <si>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</si>
  <si>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</si>
  <si>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</si>
  <si>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</si>
  <si>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</si>
  <si>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</si>
  <si>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</si>
  <si>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</si>
  <si>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</si>
  <si>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</si>
  <si>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</si>
  <si>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</si>
  <si>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</si>
  <si>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</si>
  <si>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</si>
  <si>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</si>
  <si>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</si>
  <si>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</si>
  <si>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</si>
  <si>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</si>
  <si>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</si>
  <si>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</si>
  <si>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</si>
  <si>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</si>
  <si>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</si>
  <si>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</si>
  <si>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</si>
  <si>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</si>
  <si>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</si>
  <si>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</si>
  <si>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</si>
  <si>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</si>
  <si>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</si>
  <si>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</si>
  <si>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</si>
  <si>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</si>
  <si>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</si>
  <si>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</si>
  <si>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</si>
  <si>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</si>
  <si>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</si>
  <si>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</si>
  <si>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</si>
  <si>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</si>
  <si>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</si>
  <si>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</si>
  <si>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</si>
  <si>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</si>
  <si>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</si>
  <si>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</si>
  <si>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V1-R0-70354-02A02-2000365</t>
  </si>
  <si>
    <t>Световой указатель "ВАРТОН" Evade серии Basic 3W IP20 2ч "ВЫХОД-EXIT"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</si>
  <si>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</si>
  <si>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</si>
  <si>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</si>
  <si>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</si>
  <si>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</si>
  <si>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</si>
  <si>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</si>
  <si>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</si>
  <si>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</si>
  <si>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</si>
  <si>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</si>
  <si>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</si>
  <si>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</si>
  <si>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</si>
  <si>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</si>
  <si>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</si>
  <si>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</si>
  <si>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</si>
  <si>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</si>
  <si>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</si>
  <si>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</si>
  <si>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</si>
  <si>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</si>
  <si>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</si>
  <si>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</si>
  <si>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</si>
  <si>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</si>
  <si>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</si>
  <si>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</si>
  <si>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</si>
  <si>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</si>
  <si>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</si>
  <si>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</si>
  <si>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</si>
  <si>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</si>
  <si>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</si>
  <si>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</si>
  <si>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</si>
  <si>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</si>
  <si>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</si>
  <si>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</si>
  <si>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</si>
  <si>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</si>
  <si>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</si>
  <si>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</si>
  <si>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</si>
  <si>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</si>
  <si>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</si>
  <si>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</si>
  <si>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</si>
  <si>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</si>
  <si>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</si>
  <si>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</si>
  <si>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</si>
  <si>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</si>
  <si>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</si>
  <si>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</si>
  <si>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</si>
  <si>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</si>
  <si>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</si>
  <si>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</si>
  <si>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</si>
  <si>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</si>
  <si>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</si>
  <si>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</si>
  <si>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</si>
  <si>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</si>
  <si>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</si>
  <si>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</si>
  <si>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</si>
  <si>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</si>
  <si>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</si>
  <si>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</si>
  <si>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</si>
  <si>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</si>
  <si>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</si>
  <si>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</si>
  <si>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</si>
  <si>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</si>
  <si>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</si>
  <si>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</si>
  <si>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</si>
  <si>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</si>
  <si>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</si>
  <si>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</si>
  <si>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</si>
  <si>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</si>
  <si>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</si>
  <si>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</si>
  <si>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</si>
  <si>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</si>
  <si>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</si>
  <si>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</si>
  <si>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</si>
  <si>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</si>
  <si>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</si>
  <si>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</si>
  <si>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</si>
  <si>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</si>
  <si>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</si>
  <si>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</si>
  <si>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</si>
  <si>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</si>
  <si>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</si>
  <si>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</si>
  <si>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</si>
  <si>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</si>
  <si>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</si>
  <si>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</si>
  <si>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</si>
  <si>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</si>
  <si>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</si>
  <si>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</si>
  <si>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</si>
  <si>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</si>
  <si>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</si>
  <si>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</si>
  <si>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</si>
  <si>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</si>
  <si>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</si>
  <si>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</si>
  <si>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</si>
  <si>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</si>
  <si>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</si>
  <si>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</si>
  <si>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</si>
  <si>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</si>
  <si>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</si>
  <si>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</si>
  <si>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</si>
  <si>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</si>
  <si>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</si>
  <si>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</si>
  <si>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</si>
  <si>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</si>
  <si>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</si>
  <si>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</si>
  <si>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</si>
  <si>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</si>
  <si>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</si>
  <si>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</si>
  <si>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</si>
  <si>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</si>
  <si>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</si>
  <si>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</si>
  <si>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</si>
  <si>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</si>
  <si>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</si>
  <si>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</si>
  <si>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</si>
  <si>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</si>
  <si>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</si>
  <si>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</si>
  <si>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</si>
  <si>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</si>
  <si>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</si>
  <si>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</si>
  <si>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</si>
  <si>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</si>
  <si>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</si>
  <si>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</si>
  <si>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</si>
  <si>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</si>
  <si>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</si>
  <si>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</si>
  <si>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</si>
  <si>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</si>
  <si>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</si>
  <si>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</si>
  <si>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</si>
  <si>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</si>
  <si>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</si>
  <si>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</si>
  <si>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</si>
  <si>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</si>
  <si>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</si>
  <si>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</si>
  <si>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</si>
  <si>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</si>
  <si>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</si>
  <si>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</si>
  <si>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</si>
  <si>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</si>
  <si>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</si>
  <si>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</si>
  <si>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</si>
  <si>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</si>
  <si>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</si>
  <si>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</si>
  <si>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</si>
  <si>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</si>
  <si>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</si>
  <si>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</si>
  <si>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</si>
  <si>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</si>
  <si>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</si>
  <si>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</si>
  <si>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</si>
  <si>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</si>
  <si>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</si>
  <si>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</si>
  <si>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</si>
  <si>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</si>
  <si>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</si>
  <si>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</si>
  <si>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</si>
  <si>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</si>
  <si>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</si>
  <si>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</si>
  <si>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</si>
  <si>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</si>
  <si>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</si>
  <si>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</si>
  <si>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</si>
  <si>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</si>
  <si>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</si>
  <si>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</si>
  <si>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</si>
  <si>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</si>
  <si>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</si>
  <si>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</si>
  <si>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</si>
  <si>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</si>
  <si>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</si>
  <si>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</si>
  <si>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</si>
  <si>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</si>
  <si>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</si>
  <si>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</si>
  <si>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</si>
  <si>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</si>
  <si>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</si>
  <si>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</si>
  <si>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</si>
  <si>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</si>
  <si>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</si>
  <si>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</si>
  <si>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</si>
  <si>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</si>
  <si>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</si>
  <si>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</si>
  <si>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</si>
  <si>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</si>
  <si>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</si>
  <si>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</si>
  <si>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</si>
  <si>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</si>
  <si>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</si>
  <si>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</si>
  <si>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</si>
  <si>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</si>
  <si>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</si>
  <si>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</si>
  <si>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</si>
  <si>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</si>
  <si>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</si>
  <si>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</si>
  <si>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</si>
  <si>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</si>
  <si>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</si>
  <si>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</si>
  <si>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</si>
  <si>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</si>
  <si>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</si>
  <si>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</si>
  <si>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</si>
  <si>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</si>
  <si>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</si>
  <si>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</si>
  <si>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</si>
  <si>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</si>
  <si>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</si>
  <si>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</si>
  <si>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</si>
  <si>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</si>
  <si>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</si>
  <si>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</si>
  <si>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</si>
  <si>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</si>
  <si>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</si>
  <si>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</si>
  <si>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</si>
  <si>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</si>
  <si>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</si>
  <si>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</si>
  <si>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</si>
  <si>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</si>
  <si>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</si>
  <si>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</si>
  <si>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</si>
  <si>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</si>
  <si>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</si>
  <si>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</si>
  <si>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</si>
  <si>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</si>
  <si>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</si>
  <si>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</si>
  <si>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</si>
  <si>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</si>
  <si>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</si>
  <si>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</si>
  <si>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</si>
  <si>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</si>
  <si>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</si>
  <si>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</si>
  <si>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</si>
  <si>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</si>
  <si>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</si>
  <si>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</si>
  <si>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</si>
  <si>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</si>
  <si>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</si>
  <si>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</si>
  <si>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</si>
  <si>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</si>
  <si>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</si>
  <si>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</si>
  <si>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</si>
  <si>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</si>
  <si>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</si>
  <si>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</si>
  <si>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</si>
  <si>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</si>
  <si>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</si>
  <si>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</si>
  <si>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</si>
  <si>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</si>
  <si>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</si>
  <si>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</si>
  <si>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</si>
  <si>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</si>
  <si>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</si>
  <si>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</si>
  <si>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</si>
  <si>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</si>
  <si>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</si>
  <si>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</si>
  <si>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</si>
  <si>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</si>
  <si>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</si>
  <si>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</si>
  <si>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</si>
  <si>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</si>
  <si>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</si>
  <si>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</si>
  <si>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</si>
  <si>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</si>
  <si>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</si>
  <si>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</si>
  <si>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</si>
  <si>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</si>
  <si>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</si>
  <si>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</si>
  <si>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</si>
  <si>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</si>
  <si>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</si>
  <si>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</si>
  <si>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</si>
  <si>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</si>
  <si>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</si>
  <si>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</si>
  <si>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</si>
  <si>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</si>
  <si>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</si>
  <si>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</si>
  <si>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</si>
  <si>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</si>
  <si>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</si>
  <si>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</si>
  <si>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</si>
  <si>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</si>
  <si>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</si>
  <si>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</si>
  <si>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</si>
  <si>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</si>
  <si>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</si>
  <si>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</si>
  <si>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</si>
  <si>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</si>
  <si>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</si>
  <si>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</si>
  <si>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</si>
  <si>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</si>
  <si>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</si>
  <si>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</si>
  <si>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</si>
  <si>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</si>
  <si>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</si>
  <si>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</si>
  <si>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</si>
  <si>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</si>
  <si>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</si>
  <si>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</si>
  <si>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</si>
  <si>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</si>
  <si>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</si>
  <si>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</si>
  <si>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</si>
  <si>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</si>
  <si>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</si>
  <si>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</si>
  <si>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</si>
  <si>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</si>
  <si>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</si>
  <si>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</si>
  <si>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</si>
  <si>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</si>
  <si>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</si>
  <si>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</si>
  <si>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</si>
  <si>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</si>
  <si>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</si>
  <si>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</si>
  <si>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</si>
  <si>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</si>
  <si>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</si>
  <si>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</si>
  <si>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</si>
  <si>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</si>
  <si>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</si>
  <si>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</si>
  <si>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</si>
  <si>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</si>
  <si>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</si>
  <si>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</si>
  <si>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</si>
  <si>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</si>
  <si>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</si>
  <si>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</si>
  <si>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</si>
  <si>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</si>
  <si>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</si>
  <si>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</si>
  <si>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</si>
  <si>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</si>
  <si>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</si>
  <si>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</si>
  <si>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</si>
  <si>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</si>
  <si>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</si>
  <si>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</si>
  <si>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</si>
  <si>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</si>
  <si>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</si>
  <si>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</si>
  <si>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</si>
  <si>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</si>
  <si>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</si>
  <si>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</si>
  <si>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</si>
  <si>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</si>
  <si>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</si>
  <si>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</si>
  <si>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</si>
  <si>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</si>
  <si>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</si>
  <si>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</si>
  <si>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</si>
  <si>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</si>
  <si>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</si>
  <si>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</si>
  <si>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</si>
  <si>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</si>
  <si>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</si>
  <si>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</si>
  <si>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</si>
  <si>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</si>
  <si>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</si>
  <si>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</si>
  <si>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</si>
  <si>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</si>
  <si>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</si>
  <si>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</si>
  <si>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</si>
  <si>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</si>
  <si>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</si>
  <si>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</si>
  <si>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</si>
  <si>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</si>
  <si>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</si>
  <si>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</si>
  <si>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</si>
  <si>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</si>
  <si>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</si>
  <si>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</si>
  <si>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</si>
  <si>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</si>
  <si>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</si>
  <si>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</si>
  <si>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</si>
  <si>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</si>
  <si>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</si>
  <si>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</si>
  <si>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</si>
  <si>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</si>
  <si>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</si>
  <si>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</si>
  <si>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</si>
  <si>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</si>
  <si>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</si>
  <si>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</si>
  <si>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</si>
  <si>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</si>
  <si>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</si>
  <si>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</si>
  <si>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</si>
  <si>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</si>
  <si>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</si>
  <si>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</si>
  <si>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</si>
  <si>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</si>
  <si>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</si>
  <si>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</si>
  <si>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</si>
  <si>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</si>
  <si>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</si>
  <si>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</si>
  <si>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</si>
  <si>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</si>
  <si>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</si>
  <si>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</si>
  <si>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</si>
  <si>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</si>
  <si>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</si>
  <si>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</si>
  <si>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</si>
  <si>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</si>
  <si>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</si>
  <si>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</si>
  <si>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</si>
  <si>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</si>
  <si>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</si>
  <si>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</si>
  <si>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</si>
  <si>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</si>
  <si>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</si>
  <si>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</si>
  <si>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</si>
  <si>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</si>
  <si>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</si>
  <si>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</si>
  <si>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</si>
  <si>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</si>
  <si>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</si>
  <si>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</si>
  <si>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</si>
  <si>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</si>
  <si>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</si>
  <si>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</si>
  <si>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</si>
  <si>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</si>
  <si>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</si>
  <si>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</si>
  <si>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</si>
  <si>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</si>
  <si>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</si>
  <si>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</si>
  <si>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</si>
  <si>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</si>
  <si>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</si>
  <si>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</si>
  <si>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</si>
  <si>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</si>
  <si>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</si>
  <si>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</si>
  <si>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</si>
  <si>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</si>
  <si>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</si>
  <si>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</si>
  <si>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</si>
  <si>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</si>
  <si>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</si>
  <si>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</si>
  <si>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</si>
  <si>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</si>
  <si>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</si>
  <si>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</si>
  <si>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</si>
  <si>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</si>
  <si>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</si>
  <si>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</si>
  <si>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</si>
  <si>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</si>
  <si>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</si>
  <si>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</si>
  <si>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</si>
  <si>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</si>
  <si>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</si>
  <si>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</si>
  <si>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</si>
  <si>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</si>
  <si>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</si>
  <si>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</si>
  <si>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</si>
  <si>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</si>
  <si>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</si>
  <si>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</si>
  <si>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</si>
  <si>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</si>
  <si>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</si>
  <si>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</si>
  <si>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</si>
  <si>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</si>
  <si>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</si>
  <si>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</si>
  <si>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</si>
  <si>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</si>
  <si>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</si>
  <si>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</si>
  <si>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</si>
  <si>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</si>
  <si>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</si>
  <si>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</si>
  <si>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</si>
  <si>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</si>
  <si>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</si>
  <si>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</si>
  <si>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</si>
  <si>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</si>
  <si>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</si>
  <si>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</si>
  <si>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</si>
  <si>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</si>
  <si>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</si>
  <si>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</si>
  <si>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</si>
  <si>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</si>
  <si>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</si>
  <si>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</si>
  <si>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</si>
  <si>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</si>
  <si>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</si>
  <si>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</si>
  <si>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</si>
  <si>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</si>
  <si>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</si>
  <si>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</si>
  <si>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</si>
  <si>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</si>
  <si>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</si>
  <si>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</si>
  <si>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</si>
  <si>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</si>
  <si>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</si>
  <si>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</si>
  <si>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</si>
  <si>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</si>
  <si>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</si>
  <si>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</si>
  <si>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</si>
  <si>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</si>
  <si>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</si>
  <si>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</si>
  <si>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</si>
  <si>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</si>
  <si>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</si>
  <si>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</si>
  <si>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</si>
  <si>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</si>
  <si>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</si>
  <si>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</si>
  <si>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</si>
  <si>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</si>
  <si>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</si>
  <si>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</si>
  <si>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</si>
  <si>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</si>
  <si>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</si>
  <si>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</si>
  <si>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</si>
  <si>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</si>
  <si>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</si>
  <si>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</si>
  <si>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</si>
  <si>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</si>
  <si>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</si>
  <si>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</si>
  <si>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</si>
  <si>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</si>
  <si>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</si>
  <si>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</si>
  <si>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</si>
  <si>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</si>
  <si>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</si>
  <si>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</si>
  <si>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</si>
  <si>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</si>
  <si>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</si>
  <si>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</si>
  <si>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</si>
  <si>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</si>
  <si>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</si>
  <si>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</si>
  <si>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</si>
  <si>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</si>
  <si>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</si>
  <si>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</si>
  <si>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</si>
  <si>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</si>
  <si>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</si>
  <si>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</si>
  <si>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</si>
  <si>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</si>
  <si>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</si>
  <si>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</si>
  <si>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</si>
  <si>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</si>
  <si>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</si>
  <si>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</si>
  <si>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</si>
  <si>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</si>
  <si>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</si>
  <si>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</si>
  <si>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</si>
  <si>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</si>
  <si>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</si>
  <si>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</si>
  <si>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</si>
  <si>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</si>
  <si>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</si>
  <si>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</si>
  <si>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</si>
  <si>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</si>
  <si>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</si>
  <si>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</si>
  <si>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</si>
  <si>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</si>
  <si>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</si>
  <si>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</si>
  <si>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</si>
  <si>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</si>
  <si>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</si>
  <si>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</si>
  <si>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</si>
  <si>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</si>
  <si>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</si>
  <si>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</si>
  <si>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</si>
  <si>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</si>
  <si>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</si>
  <si>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</si>
  <si>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</si>
  <si>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</si>
  <si>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</si>
  <si>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</si>
  <si>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</si>
  <si>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</si>
  <si>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</si>
  <si>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</si>
  <si>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</si>
  <si>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</si>
  <si>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</si>
  <si>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</si>
  <si>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</si>
  <si>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</si>
  <si>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</si>
  <si>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</si>
  <si>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</si>
  <si>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</si>
  <si>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</si>
  <si>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</si>
  <si>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</si>
  <si>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</si>
  <si>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</si>
  <si>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</si>
  <si>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</si>
  <si>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</si>
  <si>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</si>
  <si>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</si>
  <si>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</si>
  <si>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</si>
  <si>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</si>
  <si>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</si>
  <si>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</si>
  <si>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</si>
  <si>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</si>
  <si>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</si>
  <si>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</si>
  <si>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</si>
  <si>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</si>
  <si>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</si>
  <si>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</si>
  <si>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</si>
  <si>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</si>
  <si>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</si>
  <si>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</si>
  <si>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</si>
  <si>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</si>
  <si>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</si>
  <si>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</si>
  <si>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</si>
  <si>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</si>
  <si>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</si>
  <si>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</si>
  <si>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</si>
  <si>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</si>
  <si>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</si>
  <si>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</si>
  <si>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</si>
  <si>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</si>
  <si>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</si>
  <si>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</si>
  <si>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</si>
  <si>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</si>
  <si>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</si>
  <si>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</si>
  <si>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</si>
  <si>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</si>
  <si>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</si>
  <si>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</si>
  <si>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</si>
  <si>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</si>
  <si>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</si>
  <si>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</si>
  <si>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</si>
  <si>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</si>
  <si>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</si>
  <si>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</si>
  <si>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</si>
  <si>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</si>
  <si>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</si>
  <si>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</si>
  <si>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</si>
  <si>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</si>
  <si>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</si>
  <si>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</si>
  <si>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</si>
  <si>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</si>
  <si>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</si>
  <si>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</si>
  <si>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</si>
  <si>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</si>
  <si>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</si>
  <si>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</si>
  <si>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</si>
  <si>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</si>
  <si>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</si>
  <si>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</si>
  <si>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</si>
  <si>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</si>
  <si>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</si>
  <si>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</si>
  <si>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</si>
  <si>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</si>
  <si>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</si>
  <si>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</si>
  <si>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</si>
  <si>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</si>
  <si>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</si>
  <si>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</si>
  <si>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</si>
  <si>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</si>
  <si>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</si>
  <si>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</si>
  <si>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</si>
  <si>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</si>
  <si>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</si>
  <si>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</si>
  <si>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</si>
  <si>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</si>
  <si>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</si>
  <si>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</si>
  <si>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</si>
  <si>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</si>
  <si>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</si>
  <si>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</si>
  <si>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</si>
  <si>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</si>
  <si>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</si>
  <si>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</si>
  <si>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</si>
  <si>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</si>
  <si>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</si>
  <si>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</si>
  <si>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</si>
  <si>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</si>
  <si>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</si>
  <si>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</si>
  <si>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</si>
  <si>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</si>
  <si>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</si>
  <si>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</si>
  <si>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</si>
  <si>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</si>
  <si>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</si>
  <si>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</si>
  <si>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</si>
  <si>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</si>
  <si>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</si>
  <si>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</si>
  <si>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</si>
  <si>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</si>
  <si>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</si>
  <si>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</si>
  <si>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</si>
  <si>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</si>
  <si>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</si>
  <si>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</si>
  <si>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</si>
  <si>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</si>
  <si>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</si>
  <si>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</si>
  <si>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</si>
  <si>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</si>
  <si>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</si>
  <si>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</si>
  <si>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</si>
  <si>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</si>
  <si>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</si>
  <si>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</si>
  <si>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</si>
  <si>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</si>
  <si>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</si>
  <si>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</si>
  <si>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</si>
  <si>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</si>
  <si>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</si>
  <si>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</si>
  <si>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</si>
  <si>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</si>
  <si>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</si>
  <si>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</si>
  <si>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</si>
  <si>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</si>
  <si>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</si>
  <si>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</si>
  <si>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</si>
  <si>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</si>
  <si>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</si>
  <si>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</si>
  <si>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</si>
  <si>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</si>
  <si>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</si>
  <si>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</si>
  <si>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</si>
  <si>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</si>
  <si>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</si>
  <si>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</si>
  <si>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</si>
  <si>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</si>
  <si>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</si>
  <si>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</si>
  <si>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</si>
  <si>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</si>
  <si>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</si>
  <si>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</si>
  <si>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</si>
  <si>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</si>
  <si>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</si>
  <si>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</si>
  <si>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</si>
  <si>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</si>
  <si>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</si>
  <si>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</si>
  <si>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</si>
  <si>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</si>
  <si>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</si>
  <si>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</si>
  <si>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</si>
  <si>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</si>
  <si>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</si>
  <si>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</si>
  <si>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</si>
  <si>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</si>
  <si>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</si>
  <si>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</si>
  <si>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</si>
  <si>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</si>
  <si>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</si>
  <si>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</si>
  <si>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</si>
  <si>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</si>
  <si>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</si>
  <si>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</si>
  <si>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</si>
  <si>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</si>
  <si>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</si>
  <si>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</si>
  <si>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</si>
  <si>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</si>
  <si>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</si>
  <si>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</si>
  <si>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</si>
  <si>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</si>
  <si>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</si>
  <si>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</si>
  <si>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</si>
  <si>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</si>
  <si>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</si>
  <si>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</si>
  <si>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</si>
  <si>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</si>
  <si>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</si>
  <si>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</si>
  <si>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</si>
  <si>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</si>
  <si>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</si>
  <si>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</si>
  <si>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</si>
  <si>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</si>
  <si>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</si>
  <si>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</si>
  <si>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</si>
  <si>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</si>
  <si>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</si>
  <si>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</si>
  <si>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</si>
  <si>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</si>
  <si>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</si>
  <si>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</si>
  <si>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</si>
  <si>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</si>
  <si>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</si>
  <si>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</si>
  <si>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</si>
  <si>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</si>
  <si>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</si>
  <si>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</si>
  <si>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</si>
  <si>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</si>
  <si>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</si>
  <si>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</si>
  <si>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</si>
  <si>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</si>
  <si>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</si>
  <si>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</si>
  <si>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</si>
  <si>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</si>
  <si>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</si>
  <si>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</si>
  <si>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</si>
  <si>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</si>
  <si>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</si>
  <si>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</si>
  <si>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</si>
  <si>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</si>
  <si>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</si>
  <si>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</si>
  <si>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</si>
  <si>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</si>
  <si>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</si>
  <si>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</si>
  <si>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</si>
  <si>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</si>
  <si>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</si>
  <si>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</si>
  <si>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</si>
  <si>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</si>
  <si>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</si>
  <si>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</si>
  <si>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</si>
  <si>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</si>
  <si>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</si>
  <si>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</si>
  <si>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</si>
  <si>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</si>
  <si>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</si>
  <si>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</si>
  <si>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</si>
  <si>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</si>
  <si>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</si>
  <si>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</si>
  <si>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</si>
  <si>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</si>
  <si>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</si>
  <si>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</si>
  <si>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</si>
  <si>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</si>
  <si>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</si>
  <si>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</si>
  <si>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</si>
  <si>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</si>
  <si>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</si>
  <si>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</si>
  <si>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</si>
  <si>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</si>
  <si>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</si>
  <si>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</si>
  <si>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</si>
  <si>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</si>
  <si>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</si>
  <si>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</si>
  <si>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</si>
  <si>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</si>
  <si>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</si>
  <si>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</si>
  <si>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</si>
  <si>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</si>
  <si>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</si>
  <si>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</si>
  <si>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</si>
  <si>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</si>
  <si>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</si>
  <si>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</si>
  <si>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</si>
  <si>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</si>
  <si>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</si>
  <si>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</si>
  <si>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</si>
  <si>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</si>
  <si>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</si>
  <si>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</si>
  <si>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</si>
  <si>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</si>
  <si>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</si>
  <si>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</si>
  <si>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</si>
  <si>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</si>
  <si>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</si>
  <si>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</si>
  <si>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</si>
  <si>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</si>
  <si>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</si>
  <si>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</si>
  <si>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</si>
  <si>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</si>
  <si>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</si>
  <si>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</si>
  <si>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</si>
  <si>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</si>
  <si>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</si>
  <si>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</si>
  <si>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</si>
  <si>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</si>
  <si>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</si>
  <si>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</si>
  <si>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</si>
  <si>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</si>
  <si>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</si>
  <si>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</si>
  <si>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</si>
  <si>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</si>
  <si>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</si>
  <si>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</si>
  <si>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</si>
  <si>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</si>
  <si>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</si>
  <si>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</si>
  <si>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</si>
  <si>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</si>
  <si>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</si>
  <si>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</si>
  <si>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</si>
  <si>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</si>
  <si>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</si>
  <si>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</si>
  <si>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</si>
  <si>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</si>
  <si>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</si>
  <si>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</si>
  <si>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</si>
  <si>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</si>
  <si>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</si>
  <si>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</si>
  <si>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</si>
  <si>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</si>
  <si>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</si>
  <si>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</si>
  <si>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</si>
  <si>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</si>
  <si>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</si>
  <si>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</si>
  <si>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</si>
  <si>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</si>
  <si>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</si>
  <si>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</si>
  <si>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</si>
  <si>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</si>
  <si>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</si>
  <si>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</si>
  <si>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</si>
  <si>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</si>
  <si>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</si>
  <si>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</si>
  <si>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</si>
  <si>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</si>
  <si>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</si>
  <si>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</si>
  <si>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</si>
  <si>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</si>
  <si>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</si>
  <si>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</si>
  <si>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</si>
  <si>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</si>
  <si>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</si>
  <si>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</si>
  <si>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</si>
  <si>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</si>
  <si>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</si>
  <si>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</si>
  <si>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</si>
  <si>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</si>
  <si>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</si>
  <si>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</si>
  <si>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</si>
  <si>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</si>
  <si>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</si>
  <si>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</si>
  <si>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</si>
  <si>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</si>
  <si>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</si>
  <si>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</si>
  <si>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</si>
  <si>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</si>
  <si>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</si>
  <si>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</si>
  <si>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</si>
  <si>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</si>
  <si>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</si>
  <si>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</si>
  <si>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</si>
  <si>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</si>
  <si>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</si>
  <si>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</si>
  <si>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</si>
  <si>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</si>
  <si>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</si>
  <si>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</si>
  <si>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</si>
  <si>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</si>
  <si>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</si>
  <si>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</si>
  <si>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</si>
  <si>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</si>
  <si>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</si>
  <si>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</si>
  <si>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</si>
  <si>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</si>
  <si>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</si>
  <si>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</si>
  <si>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</si>
  <si>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</si>
  <si>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</si>
  <si>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</si>
  <si>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</si>
  <si>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</si>
  <si>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</si>
  <si>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</si>
  <si>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</si>
  <si>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</si>
  <si>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</si>
  <si>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</si>
  <si>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</si>
  <si>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</si>
  <si>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</si>
  <si>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</si>
  <si>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</si>
  <si>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</si>
  <si>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</si>
  <si>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</si>
  <si>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</si>
  <si>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</si>
  <si>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</si>
  <si>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</si>
  <si>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</si>
  <si>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</si>
  <si>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</si>
  <si>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</si>
  <si>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</si>
  <si>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</si>
  <si>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</si>
  <si>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</si>
  <si>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</si>
  <si>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</si>
  <si>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</si>
  <si>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</si>
  <si>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</si>
  <si>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</si>
  <si>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</si>
  <si>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</si>
  <si>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</si>
  <si>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</si>
  <si>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</si>
  <si>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</si>
  <si>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</si>
  <si>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</si>
  <si>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</si>
  <si>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</si>
  <si>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</si>
  <si>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</si>
  <si>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</si>
  <si>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</si>
  <si>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</si>
  <si>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</si>
  <si>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</si>
  <si>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</si>
  <si>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</si>
  <si>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</si>
  <si>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</si>
  <si>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</si>
  <si>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</si>
  <si>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</si>
  <si>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</si>
  <si>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</si>
  <si>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</si>
  <si>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</si>
  <si>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</si>
  <si>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</si>
  <si>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</si>
  <si>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</si>
  <si>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</si>
  <si>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</si>
  <si>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</si>
  <si>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</si>
  <si>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</si>
  <si>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</si>
  <si>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</si>
  <si>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</si>
  <si>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</si>
  <si>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</si>
  <si>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</si>
  <si>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</si>
  <si>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</si>
  <si>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</si>
  <si>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</si>
  <si>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</si>
  <si>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</si>
  <si>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</si>
  <si>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</si>
  <si>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</si>
  <si>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</si>
  <si>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</si>
  <si>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</si>
  <si>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</si>
  <si>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</si>
  <si>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</si>
  <si>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</si>
  <si>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</si>
  <si>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</si>
  <si>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</si>
  <si>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</si>
  <si>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</si>
  <si>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</si>
  <si>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</si>
  <si>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</si>
  <si>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</si>
  <si>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</si>
  <si>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</si>
  <si>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</si>
  <si>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</si>
  <si>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</si>
  <si>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</si>
  <si>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</si>
  <si>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</si>
  <si>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</si>
  <si>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</si>
  <si>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</si>
  <si>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</si>
  <si>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</si>
  <si>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</si>
  <si>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</si>
  <si>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</si>
  <si>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</si>
  <si>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</si>
  <si>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</si>
  <si>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</si>
  <si>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</si>
  <si>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</si>
  <si>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</si>
  <si>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</si>
  <si>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</si>
  <si>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</si>
  <si>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</si>
  <si>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</si>
  <si>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</si>
  <si>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</si>
  <si>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</si>
  <si>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</si>
  <si>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</si>
  <si>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</si>
  <si>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</si>
  <si>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</si>
  <si>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</si>
  <si>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</si>
  <si>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</si>
  <si>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</si>
  <si>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</si>
  <si>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</si>
  <si>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</si>
  <si>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</si>
  <si>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</si>
  <si>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</si>
  <si>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</si>
  <si>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</si>
  <si>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</si>
  <si>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</si>
  <si>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</si>
  <si>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</si>
  <si>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</si>
  <si>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</si>
  <si>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</si>
  <si>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</si>
  <si>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</si>
  <si>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</si>
  <si>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</si>
  <si>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</si>
  <si>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</si>
  <si>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</si>
  <si>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</si>
  <si>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</si>
  <si>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</si>
  <si>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</si>
  <si>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</si>
  <si>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</si>
  <si>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</si>
  <si>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</si>
  <si>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</si>
  <si>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</si>
  <si>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</si>
  <si>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</si>
  <si>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</si>
  <si>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</si>
  <si>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</si>
  <si>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</si>
  <si>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</si>
  <si>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</si>
  <si>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</si>
  <si>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</si>
  <si>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</si>
  <si>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</si>
  <si>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</si>
  <si>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</si>
  <si>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</si>
  <si>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</si>
  <si>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</si>
  <si>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</si>
  <si>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</si>
  <si>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</si>
  <si>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</si>
  <si>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</si>
  <si>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</si>
  <si>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</si>
  <si>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</si>
  <si>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</si>
  <si>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</si>
  <si>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</si>
  <si>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</si>
  <si>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</si>
  <si>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</si>
  <si>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</si>
  <si>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</si>
  <si>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</si>
  <si>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</si>
  <si>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</si>
  <si>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</si>
  <si>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</si>
  <si>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</si>
  <si>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</si>
  <si>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</si>
  <si>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</si>
  <si>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</si>
  <si>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</si>
  <si>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</si>
  <si>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</si>
  <si>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</si>
  <si>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</si>
  <si>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</si>
  <si>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</si>
  <si>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</si>
  <si>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</si>
  <si>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</si>
  <si>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</si>
  <si>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</si>
  <si>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</si>
  <si>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</si>
  <si>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</si>
  <si>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</si>
  <si>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</si>
  <si>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</si>
  <si>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</si>
  <si>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</si>
  <si>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</si>
  <si>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</si>
  <si>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</si>
  <si>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</si>
  <si>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</si>
  <si>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</si>
  <si>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</si>
  <si>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</si>
  <si>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</si>
  <si>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</si>
  <si>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</si>
  <si>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</si>
  <si>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</si>
  <si>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</si>
  <si>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</si>
  <si>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</si>
  <si>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</si>
  <si>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</si>
  <si>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</si>
  <si>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</si>
  <si>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</si>
  <si>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</si>
  <si>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</si>
  <si>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</si>
  <si>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</si>
  <si>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</si>
  <si>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</si>
  <si>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</si>
  <si>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</si>
  <si>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</si>
  <si>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</si>
  <si>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</si>
  <si>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</si>
  <si>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</si>
  <si>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</si>
  <si>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</si>
  <si>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</si>
  <si>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</si>
  <si>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</si>
  <si>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</si>
  <si>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</si>
  <si>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</si>
  <si>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</si>
  <si>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</si>
  <si>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</si>
  <si>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</si>
  <si>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</si>
  <si>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</si>
  <si>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</si>
  <si>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</si>
  <si>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</si>
  <si>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</si>
  <si>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</si>
  <si>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</si>
  <si>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</si>
  <si>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</si>
  <si>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</si>
  <si>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</si>
  <si>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</si>
  <si>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</si>
  <si>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</si>
  <si>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</si>
  <si>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</si>
  <si>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</si>
  <si>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</si>
  <si>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</si>
  <si>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</si>
  <si>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</si>
  <si>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</si>
  <si>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</si>
  <si>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</si>
  <si>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</si>
  <si>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</si>
  <si>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</si>
  <si>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</si>
  <si>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</si>
  <si>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</si>
  <si>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</si>
  <si>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</si>
  <si>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</si>
  <si>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</si>
  <si>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</si>
  <si>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</si>
  <si>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</si>
  <si>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</si>
  <si>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</si>
  <si>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</si>
  <si>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</si>
  <si>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</si>
  <si>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</si>
  <si>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</si>
  <si>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</si>
  <si>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</si>
  <si>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</si>
  <si>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</si>
  <si>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</si>
  <si>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</si>
  <si>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</si>
  <si>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</si>
  <si>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</si>
  <si>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</si>
  <si>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</si>
  <si>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</si>
  <si>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</si>
  <si>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</si>
  <si>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</si>
  <si>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</si>
  <si>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</si>
  <si>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</si>
  <si>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</si>
  <si>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</si>
  <si>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</si>
  <si>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</si>
  <si>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</si>
  <si>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</si>
  <si>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</si>
  <si>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</si>
  <si>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</si>
  <si>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</si>
  <si>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</si>
  <si>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</si>
  <si>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</si>
  <si>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</si>
  <si>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</si>
  <si>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</si>
  <si>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</si>
  <si>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</si>
  <si>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</si>
  <si>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</si>
  <si>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</si>
  <si>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</si>
  <si>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</si>
  <si>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</si>
  <si>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</si>
  <si>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</si>
  <si>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</si>
  <si>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</si>
  <si>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</si>
  <si>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</si>
  <si>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</si>
  <si>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</si>
  <si>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</si>
  <si>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</si>
  <si>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</si>
  <si>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</si>
  <si>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</si>
  <si>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</si>
  <si>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</si>
  <si>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</si>
  <si>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</si>
  <si>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</si>
  <si>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</si>
  <si>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</si>
  <si>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</si>
  <si>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</si>
  <si>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</si>
  <si>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</si>
  <si>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</si>
  <si>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</si>
  <si>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</si>
  <si>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</si>
  <si>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</si>
  <si>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</si>
  <si>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</si>
  <si>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</si>
  <si>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</si>
  <si>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</si>
  <si>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</si>
  <si>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</si>
  <si>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</si>
  <si>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</si>
  <si>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</si>
  <si>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</si>
  <si>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</si>
  <si>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</si>
  <si>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</si>
  <si>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</si>
  <si>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</si>
  <si>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</si>
  <si>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</si>
  <si>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</si>
  <si>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</si>
  <si>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</si>
  <si>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</si>
  <si>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</si>
  <si>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</si>
  <si>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</si>
  <si>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</si>
  <si>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</si>
  <si>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</si>
  <si>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</si>
  <si>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</si>
  <si>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</si>
  <si>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</si>
  <si>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</si>
  <si>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</si>
  <si>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</si>
  <si>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</si>
  <si>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</si>
  <si>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</si>
  <si>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</si>
  <si>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</si>
  <si>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</si>
  <si>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</si>
  <si>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</si>
  <si>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</si>
  <si>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</si>
  <si>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</si>
  <si>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</si>
  <si>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</si>
  <si>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</si>
  <si>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</si>
  <si>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</si>
  <si>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</si>
  <si>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</si>
  <si>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</si>
  <si>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</si>
  <si>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</si>
  <si>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</si>
  <si>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</si>
  <si>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</si>
  <si>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</si>
  <si>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</si>
  <si>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</si>
  <si>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</si>
  <si>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</si>
  <si>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</si>
  <si>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</si>
  <si>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</si>
  <si>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</si>
  <si>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</si>
  <si>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</si>
  <si>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</si>
  <si>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</si>
  <si>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</si>
  <si>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</si>
  <si>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</si>
  <si>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</si>
  <si>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</si>
  <si>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</si>
  <si>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</si>
  <si>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</si>
  <si>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</si>
  <si>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</si>
  <si>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</si>
  <si>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</si>
  <si>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</si>
  <si>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</si>
  <si>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</si>
  <si>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</si>
  <si>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</si>
  <si>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</si>
  <si>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</si>
  <si>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</si>
  <si>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</si>
  <si>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</si>
  <si>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</si>
  <si>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</si>
  <si>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</si>
  <si>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</si>
  <si>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</si>
  <si>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</si>
  <si>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</si>
  <si>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</si>
  <si>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</si>
  <si>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</si>
  <si>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</si>
  <si>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</si>
  <si>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</si>
  <si>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</si>
  <si>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</si>
  <si>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</si>
  <si>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</si>
  <si>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</si>
  <si>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</si>
  <si>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</si>
  <si>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</si>
  <si>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</si>
  <si>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</si>
  <si>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</si>
  <si>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</si>
  <si>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</si>
  <si>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</si>
  <si>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</si>
  <si>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</si>
  <si>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</si>
  <si>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</si>
  <si>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</si>
  <si>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</si>
  <si>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</si>
  <si>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</si>
  <si>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</si>
  <si>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</si>
  <si>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</si>
  <si>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</si>
  <si>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</si>
  <si>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</si>
  <si>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</si>
  <si>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</si>
  <si>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</si>
  <si>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</si>
  <si>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</si>
  <si>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</si>
  <si>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</si>
  <si>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</si>
  <si>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</si>
  <si>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</si>
  <si>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</si>
  <si>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</si>
  <si>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</si>
  <si>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</si>
  <si>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</si>
  <si>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</si>
  <si>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</si>
  <si>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</si>
  <si>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</si>
  <si>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</si>
  <si>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</si>
  <si>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</si>
  <si>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</si>
  <si>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</si>
  <si>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</si>
  <si>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</si>
  <si>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</si>
  <si>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</si>
  <si>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</si>
  <si>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</si>
  <si>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</si>
  <si>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</si>
  <si>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</si>
  <si>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</si>
  <si>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</si>
  <si>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</si>
  <si>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</si>
  <si>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</si>
  <si>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</si>
  <si>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</si>
  <si>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</si>
  <si>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</si>
  <si>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</si>
  <si>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</si>
  <si>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</si>
  <si>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</si>
  <si>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</si>
  <si>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</si>
  <si>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</si>
  <si>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</si>
  <si>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</si>
  <si>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</si>
  <si>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</si>
  <si>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</si>
  <si>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</si>
  <si>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</si>
  <si>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</si>
  <si>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</si>
  <si>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</si>
  <si>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</si>
  <si>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</si>
  <si>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</si>
  <si>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</si>
  <si>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</si>
  <si>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</si>
  <si>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</si>
  <si>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</si>
  <si>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</si>
  <si>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</si>
  <si>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</si>
  <si>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</si>
  <si>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</si>
  <si>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</si>
  <si>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</si>
  <si>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</si>
  <si>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</si>
  <si>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</si>
  <si>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</si>
  <si>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</si>
  <si>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</si>
  <si>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</si>
  <si>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</si>
  <si>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</si>
  <si>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</si>
  <si>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</si>
  <si>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</si>
  <si>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</si>
  <si>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</si>
  <si>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</si>
  <si>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</si>
  <si>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</si>
  <si>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</si>
  <si>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</si>
  <si>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</si>
  <si>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</si>
  <si>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</si>
  <si>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</si>
  <si>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</si>
  <si>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</si>
  <si>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</si>
  <si>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</si>
  <si>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</si>
  <si>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</si>
  <si>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</si>
  <si>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</si>
  <si>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</si>
  <si>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</si>
  <si>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</si>
  <si>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</si>
  <si>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</si>
  <si>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</si>
  <si>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</si>
  <si>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</si>
  <si>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</si>
  <si>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</si>
  <si>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</si>
  <si>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</si>
  <si>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</si>
  <si>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</si>
  <si>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</si>
  <si>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</si>
  <si>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</si>
  <si>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</si>
  <si>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</si>
  <si>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</si>
  <si>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</si>
  <si>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</si>
  <si>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</si>
  <si>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</si>
  <si>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</si>
  <si>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</si>
  <si>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</si>
  <si>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</si>
  <si>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</si>
  <si>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</si>
  <si>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</si>
  <si>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</si>
  <si>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</si>
  <si>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</si>
  <si>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</si>
  <si>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</si>
  <si>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</si>
  <si>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</si>
  <si>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</si>
  <si>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</si>
  <si>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</si>
  <si>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</si>
  <si>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</si>
  <si>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</si>
  <si>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</si>
  <si>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</si>
  <si>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</si>
  <si>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</si>
  <si>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</si>
  <si>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</si>
  <si>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</si>
  <si>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</si>
  <si>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</si>
  <si>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</si>
  <si>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</si>
  <si>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</si>
  <si>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</si>
  <si>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</si>
  <si>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</si>
  <si>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</si>
  <si>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</si>
  <si>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</si>
  <si>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</si>
  <si>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</si>
  <si>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</si>
  <si>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</si>
  <si>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</si>
  <si>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</si>
  <si>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</si>
  <si>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</si>
  <si>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</si>
  <si>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</si>
  <si>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</si>
  <si>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</si>
  <si>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</si>
  <si>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</si>
  <si>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</si>
  <si>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</si>
  <si>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</si>
  <si>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</si>
  <si>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</si>
  <si>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</si>
  <si>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</si>
  <si>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</si>
  <si>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</si>
  <si>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</si>
  <si>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</si>
  <si>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</si>
  <si>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</si>
  <si>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</si>
  <si>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</si>
  <si>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</si>
  <si>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</si>
  <si>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</si>
  <si>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</si>
  <si>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</si>
  <si>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</si>
  <si>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</si>
  <si>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</si>
  <si>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</si>
  <si>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</si>
  <si>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</si>
  <si>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</si>
  <si>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</si>
  <si>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</si>
  <si>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</si>
  <si>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</si>
  <si>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</si>
  <si>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</si>
  <si>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</si>
  <si>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</si>
  <si>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</si>
  <si>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</si>
  <si>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</si>
  <si>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</si>
  <si>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</si>
  <si>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</si>
  <si>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</si>
  <si>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</si>
  <si>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</si>
  <si>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</si>
  <si>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</si>
  <si>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</si>
  <si>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</si>
  <si>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</si>
  <si>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</si>
  <si>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</si>
  <si>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</si>
  <si>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</si>
  <si>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</si>
  <si>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</si>
  <si>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</si>
  <si>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</si>
  <si>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</si>
  <si>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</si>
  <si>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</si>
  <si>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</si>
  <si>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</si>
  <si>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</si>
  <si>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</si>
  <si>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</si>
  <si>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</si>
  <si>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</si>
  <si>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</si>
  <si>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</si>
  <si>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</si>
  <si>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</si>
  <si>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</si>
  <si>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</si>
  <si>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</si>
  <si>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</si>
  <si>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</si>
  <si>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</si>
  <si>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</si>
  <si>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</si>
  <si>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</si>
  <si>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</si>
  <si>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</si>
  <si>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</si>
  <si>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</si>
  <si>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</si>
  <si>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</si>
  <si>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</si>
  <si>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</si>
  <si>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</si>
  <si>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</si>
  <si>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</si>
  <si>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</si>
  <si>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</si>
  <si>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</si>
  <si>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</si>
  <si>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</si>
  <si>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</si>
  <si>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</si>
  <si>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</si>
  <si>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</si>
  <si>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</si>
  <si>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</si>
  <si>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</si>
  <si>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</si>
  <si>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</si>
  <si>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</si>
  <si>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</si>
  <si>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</si>
  <si>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</si>
  <si>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</si>
  <si>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</si>
  <si>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</si>
  <si>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</si>
  <si>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</si>
  <si>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</si>
  <si>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</si>
  <si>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</si>
  <si>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</si>
  <si>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</si>
  <si>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</si>
  <si>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</si>
  <si>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</si>
  <si>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</si>
  <si>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</si>
  <si>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</si>
  <si>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</si>
  <si>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</si>
  <si>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</si>
  <si>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</si>
  <si>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</si>
  <si>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</si>
  <si>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</si>
  <si>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</si>
  <si>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</si>
  <si>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</si>
  <si>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</si>
  <si>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</si>
  <si>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</si>
  <si>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</si>
  <si>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</si>
  <si>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</si>
  <si>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</si>
  <si>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</si>
  <si>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</si>
  <si>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</si>
  <si>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</si>
  <si>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</si>
  <si>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</si>
  <si>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</si>
  <si>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</si>
  <si>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</si>
  <si>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</si>
  <si>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</si>
  <si>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</si>
  <si>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</si>
  <si>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</si>
  <si>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</si>
  <si>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</si>
  <si>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</si>
  <si>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</si>
  <si>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</si>
  <si>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</si>
  <si>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</si>
  <si>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</si>
  <si>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</si>
  <si>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</si>
  <si>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</si>
  <si>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</si>
  <si>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</si>
  <si>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</si>
  <si>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</si>
  <si>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</si>
  <si>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</si>
  <si>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</si>
  <si>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</si>
  <si>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</si>
  <si>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</si>
  <si>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</si>
  <si>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</si>
  <si>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</si>
  <si>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</si>
  <si>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</si>
  <si>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</si>
  <si>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</si>
  <si>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</si>
  <si>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</si>
  <si>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</si>
  <si>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</si>
  <si>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</si>
  <si>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</si>
  <si>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</si>
  <si>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</si>
  <si>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</si>
  <si>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</si>
  <si>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</si>
  <si>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</si>
  <si>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</si>
  <si>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</si>
  <si>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</si>
  <si>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</si>
  <si>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</si>
  <si>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</si>
  <si>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</si>
  <si>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</si>
  <si>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</si>
  <si>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</si>
  <si>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</si>
  <si>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</si>
  <si>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</si>
  <si>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</si>
  <si>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</si>
  <si>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</si>
  <si>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</si>
  <si>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</si>
  <si>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</si>
  <si>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</si>
  <si>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</si>
  <si>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</si>
  <si>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</si>
  <si>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</si>
  <si>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</si>
  <si>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</si>
  <si>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</si>
  <si>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</si>
  <si>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</si>
  <si>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</si>
  <si>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</si>
  <si>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</si>
  <si>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</si>
  <si>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</si>
  <si>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</si>
  <si>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</si>
  <si>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</si>
  <si>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</si>
  <si>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</si>
  <si>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</si>
  <si>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</si>
  <si>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</si>
  <si>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</si>
  <si>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</si>
  <si>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</si>
  <si>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</si>
  <si>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</si>
  <si>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</si>
  <si>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</si>
  <si>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</si>
  <si>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</si>
  <si>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</si>
  <si>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</si>
  <si>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</si>
  <si>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</si>
  <si>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</si>
  <si>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</si>
  <si>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</si>
  <si>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</si>
  <si>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</si>
  <si>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</si>
  <si>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</si>
  <si>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</si>
  <si>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</si>
  <si>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</si>
  <si>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</si>
  <si>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</si>
  <si>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</si>
  <si>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</si>
  <si>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</si>
  <si>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</si>
  <si>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</si>
  <si>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</si>
  <si>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</si>
  <si>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</si>
  <si>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</si>
  <si>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</si>
  <si>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</si>
  <si>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</si>
  <si>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</si>
  <si>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</si>
  <si>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</si>
  <si>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</si>
  <si>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</si>
  <si>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</si>
  <si>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</si>
  <si>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</si>
  <si>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</si>
  <si>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</si>
  <si>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</si>
  <si>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</si>
  <si>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</si>
  <si>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</si>
  <si>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</si>
  <si>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</si>
  <si>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</si>
  <si>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</si>
  <si>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</si>
  <si>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</si>
  <si>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</si>
  <si>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</si>
  <si>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</si>
  <si>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</si>
  <si>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</si>
  <si>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</si>
  <si>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</si>
  <si>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</si>
  <si>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</si>
  <si>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</si>
  <si>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</si>
  <si>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</si>
  <si>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</si>
  <si>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</si>
  <si>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</si>
  <si>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</si>
  <si>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</si>
  <si>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</si>
  <si>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</si>
  <si>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</si>
  <si>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</si>
  <si>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</si>
  <si>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</si>
  <si>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</si>
  <si>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</si>
  <si>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</si>
  <si>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</si>
  <si>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</si>
  <si>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</si>
  <si>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</si>
  <si>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</si>
  <si>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</si>
  <si>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</si>
  <si>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</si>
  <si>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</si>
  <si>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</si>
  <si>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</si>
  <si>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</si>
  <si>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</si>
  <si>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</si>
  <si>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</si>
  <si>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</si>
  <si>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</si>
  <si>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</si>
  <si>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</si>
  <si>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</si>
  <si>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</si>
  <si>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</si>
  <si>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</si>
  <si>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</si>
  <si>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</si>
  <si>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</si>
  <si>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</si>
  <si>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</si>
  <si>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</si>
  <si>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</si>
  <si>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</si>
  <si>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</si>
  <si>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</si>
  <si>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</si>
  <si>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</si>
  <si>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</si>
  <si>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</si>
  <si>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</si>
  <si>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</si>
  <si>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</si>
  <si>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</si>
  <si>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</si>
  <si>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</si>
  <si>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</si>
  <si>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</si>
  <si>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</si>
  <si>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</si>
  <si>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</si>
  <si>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</si>
  <si>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</si>
  <si>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</si>
  <si>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</si>
  <si>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</si>
  <si>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</si>
  <si>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</si>
  <si>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</si>
  <si>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</si>
  <si>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</si>
  <si>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</si>
  <si>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</si>
  <si>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</si>
  <si>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</si>
  <si>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</si>
  <si>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</si>
  <si>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</si>
  <si>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</si>
  <si>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</si>
  <si>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</si>
  <si>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</si>
  <si>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</si>
  <si>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</si>
  <si>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</si>
  <si>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</si>
  <si>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</si>
  <si>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</si>
  <si>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</si>
  <si>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</si>
  <si>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</si>
  <si>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</si>
  <si>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</si>
  <si>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</si>
  <si>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</si>
  <si>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</si>
  <si>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</si>
  <si>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</si>
  <si>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</si>
  <si>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</si>
  <si>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</si>
  <si>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</si>
  <si>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</si>
  <si>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</si>
  <si>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</si>
  <si>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</si>
  <si>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</si>
  <si>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</si>
  <si>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</si>
  <si>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</si>
  <si>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</si>
  <si>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</si>
  <si>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</si>
  <si>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</si>
  <si>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</si>
  <si>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</si>
  <si>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</si>
  <si>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</si>
  <si>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</si>
  <si>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</si>
  <si>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</si>
  <si>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</si>
  <si>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</si>
  <si>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</si>
  <si>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</si>
  <si>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</si>
  <si>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</si>
  <si>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</si>
  <si>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</si>
  <si>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</si>
  <si>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</si>
  <si>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</si>
  <si>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</si>
  <si>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</si>
  <si>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</si>
  <si>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</si>
  <si>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</si>
  <si>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</si>
  <si>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</si>
  <si>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</si>
  <si>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</si>
  <si>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</si>
  <si>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</si>
  <si>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</si>
  <si>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</si>
  <si>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</si>
  <si>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</si>
  <si>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</si>
  <si>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</si>
  <si>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</si>
  <si>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</si>
  <si>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</si>
  <si>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</si>
  <si>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</si>
  <si>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</si>
  <si>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</si>
  <si>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</si>
  <si>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</si>
  <si>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</si>
  <si>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</si>
  <si>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</si>
  <si>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</si>
  <si>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</si>
  <si>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</si>
  <si>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</si>
  <si>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</si>
  <si>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</si>
  <si>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</si>
  <si>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</si>
  <si>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</si>
  <si>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</si>
  <si>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</si>
  <si>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</si>
  <si>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</si>
  <si>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</si>
  <si>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</si>
  <si>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</si>
  <si>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</si>
  <si>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</si>
  <si>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</si>
  <si>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</si>
  <si>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</si>
  <si>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</si>
  <si>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</si>
  <si>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</si>
  <si>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</si>
  <si>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</si>
  <si>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</si>
  <si>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</si>
  <si>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</si>
  <si>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</si>
  <si>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</si>
  <si>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</si>
  <si>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</si>
  <si>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</si>
  <si>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</si>
  <si>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</si>
  <si>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</si>
  <si>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</si>
  <si>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</si>
  <si>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</si>
  <si>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</si>
  <si>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</si>
  <si>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</si>
  <si>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</si>
  <si>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</si>
  <si>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</si>
  <si>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</si>
  <si>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</si>
  <si>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</si>
  <si>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</si>
  <si>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</si>
  <si>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1750 лм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</si>
  <si>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</si>
  <si>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</si>
  <si>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</si>
  <si>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</si>
  <si>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</si>
  <si>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</si>
  <si>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</si>
  <si>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</si>
  <si>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</si>
  <si>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</si>
  <si>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</si>
  <si>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</si>
  <si>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</si>
  <si>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</si>
  <si>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</si>
  <si>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</si>
  <si>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</si>
  <si>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</si>
  <si>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</si>
  <si>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</si>
  <si>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</si>
  <si>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</si>
  <si>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</si>
  <si>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</si>
  <si>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</si>
  <si>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</si>
  <si>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</si>
  <si>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</si>
  <si>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</si>
  <si>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</si>
  <si>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</si>
  <si>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</si>
  <si>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</si>
  <si>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</si>
  <si>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</si>
  <si>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</si>
  <si>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</si>
  <si>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</si>
  <si>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</si>
  <si>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</si>
  <si>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</si>
  <si>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</si>
  <si>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</si>
  <si>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</si>
  <si>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</si>
  <si>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</si>
  <si>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</si>
  <si>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</si>
  <si>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</si>
  <si>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</si>
  <si>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</si>
  <si>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</si>
  <si>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</si>
  <si>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</si>
  <si>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</si>
  <si>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</si>
  <si>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2430 лм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</si>
  <si>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</si>
  <si>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</si>
  <si>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</si>
  <si>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</si>
  <si>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</si>
  <si>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</si>
  <si>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</si>
  <si>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</si>
  <si>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</si>
  <si>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</si>
  <si>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</si>
  <si>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</si>
  <si>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</si>
  <si>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</si>
  <si>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</si>
  <si>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</si>
  <si>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</si>
  <si>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</si>
  <si>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</si>
  <si>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</si>
  <si>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</si>
  <si>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</si>
  <si>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</si>
  <si>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</si>
  <si>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</si>
  <si>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</si>
  <si>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</si>
  <si>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</si>
  <si>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</si>
  <si>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</si>
  <si>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</si>
  <si>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</si>
  <si>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</si>
  <si>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</si>
  <si>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</si>
  <si>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</si>
  <si>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</si>
  <si>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</si>
  <si>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</si>
  <si>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</si>
  <si>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</si>
  <si>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</si>
  <si>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</si>
  <si>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</si>
  <si>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</si>
  <si>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</si>
  <si>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</si>
  <si>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</si>
  <si>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</si>
  <si>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</si>
  <si>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</si>
  <si>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</si>
  <si>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</si>
  <si>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</si>
  <si>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</si>
  <si>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</si>
  <si>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</si>
  <si>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</si>
  <si>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</si>
  <si>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</si>
  <si>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</si>
  <si>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</si>
  <si>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</si>
  <si>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</si>
  <si>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</si>
  <si>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</si>
  <si>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</si>
  <si>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</si>
  <si>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</si>
  <si>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</si>
  <si>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</si>
  <si>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</si>
  <si>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</si>
  <si>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</si>
  <si>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</si>
  <si>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</si>
  <si>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</si>
  <si>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</si>
  <si>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</si>
  <si>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</si>
  <si>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</si>
  <si>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</si>
  <si>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</si>
  <si>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</si>
  <si>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</si>
  <si>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</si>
  <si>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</si>
  <si>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</si>
  <si>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</si>
  <si>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</si>
  <si>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</si>
  <si>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</si>
  <si>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</si>
  <si>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</si>
  <si>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</si>
  <si>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</si>
  <si>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</si>
  <si>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</si>
  <si>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</si>
  <si>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</si>
  <si>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</si>
  <si>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</si>
  <si>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</si>
  <si>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</si>
  <si>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</si>
  <si>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</si>
  <si>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</si>
  <si>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</si>
  <si>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</si>
  <si>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</si>
  <si>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</si>
  <si>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</si>
  <si>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</si>
  <si>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</si>
  <si>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</si>
  <si>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</si>
  <si>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</si>
  <si>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</si>
  <si>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</si>
  <si>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</si>
  <si>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</si>
  <si>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</si>
  <si>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</si>
  <si>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</si>
  <si>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</si>
  <si>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</si>
  <si>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</si>
  <si>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</si>
  <si>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</si>
  <si>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</si>
  <si>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</si>
  <si>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</si>
  <si>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</si>
  <si>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</si>
  <si>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</si>
  <si>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</si>
  <si>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</si>
  <si>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</si>
  <si>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</si>
  <si>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</si>
  <si>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</si>
  <si>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</si>
  <si>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</si>
  <si>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</si>
  <si>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</si>
  <si>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</si>
  <si>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</si>
  <si>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</si>
  <si>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</si>
  <si>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</si>
  <si>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</si>
  <si>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</si>
  <si>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</si>
  <si>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</si>
  <si>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</si>
  <si>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</si>
  <si>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</si>
  <si>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</si>
  <si>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</si>
  <si>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</si>
  <si>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</si>
  <si>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</si>
  <si>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</si>
  <si>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</si>
  <si>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</si>
  <si>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</si>
  <si>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</si>
  <si>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</si>
  <si>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</si>
  <si>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</si>
  <si>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</si>
  <si>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</si>
  <si>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</si>
  <si>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</si>
  <si>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</si>
  <si>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</si>
  <si>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</si>
  <si>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</si>
  <si>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</si>
  <si>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</si>
  <si>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</si>
  <si>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</si>
  <si>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</si>
  <si>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</si>
  <si>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</si>
  <si>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</si>
  <si>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</si>
  <si>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</si>
  <si>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</si>
  <si>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</si>
  <si>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</si>
  <si>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</si>
  <si>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</si>
  <si>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</si>
  <si>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</si>
  <si>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</si>
  <si>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</si>
  <si>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</si>
  <si>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</si>
  <si>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</si>
  <si>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</si>
  <si>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</si>
  <si>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</si>
  <si>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</si>
  <si>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</si>
  <si>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</si>
  <si>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</si>
  <si>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</si>
  <si>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</si>
  <si>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</si>
  <si>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</si>
  <si>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</si>
  <si>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</si>
  <si>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</si>
  <si>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</si>
  <si>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</si>
  <si>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</si>
  <si>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</si>
  <si>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</si>
  <si>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</si>
  <si>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</si>
  <si>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</si>
  <si>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</si>
  <si>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</si>
  <si>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</si>
  <si>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</si>
  <si>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</si>
  <si>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</si>
  <si>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</si>
  <si>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</si>
  <si>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</si>
  <si>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</si>
  <si>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</si>
  <si>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</si>
  <si>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</si>
  <si>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</si>
  <si>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</si>
  <si>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</si>
  <si>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</si>
  <si>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</si>
  <si>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</si>
  <si>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</si>
  <si>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</si>
  <si>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</si>
  <si>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</si>
  <si>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</si>
  <si>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</si>
  <si>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</si>
  <si>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</si>
  <si>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</si>
  <si>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</si>
  <si>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</si>
  <si>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</si>
  <si>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</si>
  <si>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</si>
  <si>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</si>
  <si>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</si>
  <si>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</si>
  <si>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</si>
  <si>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</si>
  <si>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</si>
  <si>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</si>
  <si>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</si>
  <si>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</si>
  <si>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</si>
  <si>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</si>
  <si>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</si>
  <si>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</si>
  <si>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</si>
  <si>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</si>
  <si>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</si>
  <si>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</si>
  <si>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</si>
  <si>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</si>
  <si>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</si>
  <si>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</si>
  <si>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</si>
  <si>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</si>
  <si>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</si>
  <si>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</si>
  <si>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</si>
  <si>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</si>
  <si>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</si>
  <si>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</si>
  <si>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</si>
  <si>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</si>
  <si>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</si>
  <si>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</si>
  <si>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</si>
  <si>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</si>
  <si>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</si>
  <si>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</si>
  <si>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</si>
  <si>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</si>
  <si>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</si>
  <si>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</si>
  <si>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</si>
  <si>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</si>
  <si>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</si>
  <si>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</si>
  <si>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</si>
  <si>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</si>
  <si>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</si>
  <si>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</si>
  <si>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</si>
  <si>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</si>
  <si>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</si>
  <si>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</si>
  <si>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</si>
  <si>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</si>
  <si>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</si>
  <si>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</si>
  <si>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</si>
  <si>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</si>
  <si>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</si>
  <si>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</si>
  <si>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</si>
  <si>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</si>
  <si>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</si>
  <si>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</si>
  <si>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</si>
  <si>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</si>
  <si>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</si>
  <si>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</si>
  <si>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</si>
  <si>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</si>
  <si>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</si>
  <si>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</si>
  <si>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</si>
  <si>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</si>
  <si>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</si>
  <si>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</si>
  <si>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</si>
  <si>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</si>
  <si>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</si>
  <si>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</si>
  <si>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</si>
  <si>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</si>
  <si>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</si>
  <si>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</si>
  <si>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</si>
  <si>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</si>
  <si>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</si>
  <si>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</si>
  <si>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</si>
  <si>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</si>
  <si>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</si>
  <si>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</si>
  <si>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</si>
  <si>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</si>
  <si>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</si>
  <si>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</si>
  <si>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</si>
  <si>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</si>
  <si>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</si>
  <si>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</si>
  <si>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</si>
  <si>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</si>
  <si>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</si>
  <si>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</si>
  <si>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</si>
  <si>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</si>
  <si>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</si>
  <si>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</si>
  <si>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</si>
  <si>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</si>
  <si>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</si>
  <si>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</si>
  <si>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</si>
  <si>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</si>
  <si>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</si>
  <si>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</si>
  <si>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</si>
  <si>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</si>
  <si>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</si>
  <si>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</si>
  <si>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</si>
  <si>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</si>
  <si>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</si>
  <si>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</si>
  <si>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</si>
  <si>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</si>
  <si>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</si>
  <si>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</si>
  <si>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</si>
  <si>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</si>
  <si>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</si>
  <si>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</si>
  <si>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</si>
  <si>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</si>
  <si>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</si>
  <si>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</si>
  <si>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</si>
  <si>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</si>
  <si>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</si>
  <si>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</si>
  <si>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</si>
  <si>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</si>
  <si>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</si>
  <si>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</si>
  <si>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</si>
  <si>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</si>
  <si>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</si>
  <si>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</si>
  <si>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</si>
  <si>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</si>
  <si>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</si>
  <si>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</si>
  <si>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</si>
  <si>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</si>
  <si>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</si>
  <si>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</si>
  <si>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</si>
  <si>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</si>
  <si>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</si>
  <si>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</si>
  <si>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</si>
  <si>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</si>
  <si>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</si>
  <si>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</si>
  <si>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</si>
  <si>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</si>
  <si>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</si>
  <si>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</si>
  <si>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</si>
  <si>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</si>
  <si>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</si>
  <si>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</si>
  <si>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</si>
  <si>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</si>
  <si>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</si>
  <si>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</si>
  <si>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</si>
  <si>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</si>
  <si>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</si>
  <si>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</si>
  <si>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</si>
  <si>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</si>
  <si>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</si>
  <si>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</si>
  <si>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</si>
  <si>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</si>
  <si>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</si>
  <si>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</si>
  <si>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</si>
  <si>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</si>
  <si>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</si>
  <si>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</si>
  <si>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</si>
  <si>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</si>
  <si>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</si>
  <si>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</si>
  <si>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</si>
  <si>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</si>
  <si>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</si>
  <si>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</si>
  <si>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</si>
  <si>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</si>
  <si>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</si>
  <si>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</si>
  <si>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</si>
  <si>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</si>
  <si>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</si>
  <si>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</si>
  <si>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</si>
  <si>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</si>
  <si>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</si>
  <si>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</si>
  <si>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</si>
  <si>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</si>
  <si>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</si>
  <si>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</si>
  <si>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</si>
  <si>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</si>
  <si>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</si>
  <si>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</si>
  <si>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</si>
  <si>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</si>
  <si>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</si>
  <si>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</si>
  <si>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</si>
  <si>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</si>
  <si>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</si>
  <si>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</si>
  <si>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</si>
  <si>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</si>
  <si>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</si>
  <si>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</si>
  <si>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</si>
  <si>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</si>
  <si>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</si>
  <si>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</si>
  <si>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</si>
  <si>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</si>
  <si>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</si>
  <si>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</si>
  <si>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</si>
  <si>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</si>
  <si>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</si>
  <si>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</si>
  <si>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</si>
  <si>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</si>
  <si>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</si>
  <si>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</si>
  <si>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</si>
  <si>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</si>
  <si>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</si>
  <si>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</si>
  <si>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</si>
  <si>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</si>
  <si>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</si>
  <si>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</si>
  <si>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</si>
  <si>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</si>
  <si>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</si>
  <si>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</si>
  <si>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</si>
  <si>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</si>
  <si>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</si>
  <si>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</si>
  <si>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</si>
  <si>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</si>
  <si>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</si>
  <si>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</si>
  <si>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</si>
  <si>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</si>
  <si>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</si>
  <si>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</si>
  <si>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</si>
  <si>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</si>
  <si>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</si>
  <si>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</si>
  <si>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</si>
  <si>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</si>
  <si>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</si>
  <si>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</si>
  <si>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</si>
  <si>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</si>
  <si>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</si>
  <si>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</si>
  <si>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</si>
  <si>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</si>
  <si>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</si>
  <si>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</si>
  <si>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</si>
  <si>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</si>
  <si>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</si>
  <si>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</si>
  <si>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</si>
  <si>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</si>
  <si>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</si>
  <si>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</si>
  <si>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</si>
  <si>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</si>
  <si>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</si>
  <si>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</si>
  <si>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</si>
  <si>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</si>
  <si>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</si>
  <si>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</si>
  <si>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</si>
  <si>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</si>
  <si>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</si>
  <si>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</si>
  <si>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</si>
  <si>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</si>
  <si>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</si>
  <si>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</si>
  <si>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</si>
  <si>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</si>
  <si>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</si>
  <si>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</si>
  <si>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</si>
  <si>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</si>
  <si>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</si>
  <si>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</si>
  <si>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</si>
  <si>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</si>
  <si>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</si>
  <si>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DL-01</t>
  </si>
  <si>
    <t>DL-01 11 Вт</t>
  </si>
  <si>
    <t>V1-R0-01011-10000-4401130</t>
  </si>
  <si>
    <t>Светодиодный светильник VARTON DL-01 круглый встраиваемый 120x65 мм 11 Вт 3000 K IP54 RAL9010 белый матовый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</si>
  <si>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</si>
  <si>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</si>
  <si>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</si>
  <si>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V1-R0-H0011-10000-4401130</t>
  </si>
  <si>
    <t>Светодиодный светильник VARTON DL-01 круглый встраиваемый 120x65 мм 11 Вт 3000 K IP54 RAL7045 серый муар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</si>
  <si>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</si>
  <si>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</si>
  <si>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</si>
  <si>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</si>
  <si>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</si>
  <si>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</si>
  <si>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</si>
  <si>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</si>
  <si>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</si>
  <si>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</si>
  <si>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</si>
  <si>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</si>
  <si>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</si>
  <si>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</si>
  <si>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</si>
  <si>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</si>
  <si>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</si>
  <si>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</si>
  <si>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</si>
  <si>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</si>
  <si>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</si>
  <si>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</si>
  <si>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</si>
  <si>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</si>
  <si>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</si>
  <si>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</si>
  <si>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</si>
  <si>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</si>
  <si>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</si>
  <si>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</si>
  <si>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</si>
  <si>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</si>
  <si>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</si>
  <si>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</si>
  <si>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</si>
  <si>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</si>
  <si>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</si>
  <si>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</si>
  <si>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</si>
  <si>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</si>
  <si>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</si>
  <si>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</si>
  <si>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</si>
  <si>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</si>
  <si>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</si>
  <si>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</si>
  <si>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</si>
  <si>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</si>
  <si>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</si>
  <si>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</si>
  <si>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</si>
  <si>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</si>
  <si>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</si>
  <si>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</si>
  <si>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</si>
  <si>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</si>
  <si>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</si>
  <si>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</si>
  <si>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</si>
  <si>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</si>
  <si>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</si>
  <si>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</si>
  <si>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</si>
  <si>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</si>
  <si>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</si>
  <si>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</si>
  <si>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</si>
  <si>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</si>
  <si>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</si>
  <si>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</si>
  <si>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</si>
  <si>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</si>
  <si>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</si>
  <si>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</si>
  <si>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</si>
  <si>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</si>
  <si>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</si>
  <si>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</si>
  <si>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</si>
  <si>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</si>
  <si>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</si>
  <si>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</si>
  <si>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</si>
  <si>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</si>
  <si>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</si>
  <si>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</si>
  <si>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</si>
  <si>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</si>
  <si>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</si>
  <si>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</si>
  <si>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</si>
  <si>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</si>
  <si>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</si>
  <si>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</si>
  <si>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</si>
  <si>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</si>
  <si>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</si>
  <si>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</si>
  <si>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</si>
  <si>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</si>
  <si>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</si>
  <si>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</si>
  <si>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</si>
  <si>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</si>
  <si>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</si>
  <si>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</si>
  <si>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</si>
  <si>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</si>
  <si>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</si>
  <si>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</si>
  <si>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</si>
  <si>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</si>
  <si>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</si>
  <si>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</si>
  <si>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</si>
  <si>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</si>
  <si>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</si>
  <si>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</si>
  <si>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</si>
  <si>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</si>
  <si>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</si>
  <si>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</si>
  <si>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</si>
  <si>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</si>
  <si>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</si>
  <si>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</si>
  <si>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</si>
  <si>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</si>
  <si>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</si>
  <si>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</si>
  <si>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</si>
  <si>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</si>
  <si>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</si>
  <si>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</si>
  <si>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</si>
  <si>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</si>
  <si>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</si>
  <si>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</si>
  <si>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V1-R0-00252-20L20-2001030</t>
  </si>
  <si>
    <t>Светодиодный светильник VARTON DL-Box Reflect Multi 1x4 накладной 10 Вт 3000 К 150х40х115 мм RAL9003 белый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</si>
  <si>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</si>
  <si>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</si>
  <si>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</si>
  <si>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</si>
  <si>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</si>
  <si>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</si>
  <si>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</si>
  <si>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</si>
  <si>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</si>
  <si>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</si>
  <si>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</si>
  <si>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</si>
  <si>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</si>
  <si>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</si>
  <si>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</si>
  <si>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</si>
  <si>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</si>
  <si>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</si>
  <si>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</si>
  <si>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</si>
  <si>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</si>
  <si>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</si>
  <si>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</si>
  <si>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</si>
  <si>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</si>
  <si>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</si>
  <si>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</si>
  <si>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</si>
  <si>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</si>
  <si>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</si>
  <si>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</si>
  <si>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</si>
  <si>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</si>
  <si>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</si>
  <si>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</si>
  <si>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</si>
  <si>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</si>
  <si>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</si>
  <si>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</si>
  <si>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</si>
  <si>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</si>
  <si>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</si>
  <si>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</si>
  <si>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</si>
  <si>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</si>
  <si>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</si>
  <si>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</si>
  <si>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</si>
  <si>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</si>
  <si>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</si>
  <si>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</si>
  <si>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</si>
  <si>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</si>
  <si>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</si>
  <si>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</si>
  <si>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</si>
  <si>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</si>
  <si>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</si>
  <si>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</si>
  <si>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</si>
  <si>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V1-R0-00252-20L36-2001040</t>
  </si>
  <si>
    <t>Светодиодный светильник VARTON DL-Box Reflect Multi 1x4 накладной 10 Вт 4000 К 150х40х115 мм RAL9003 белый муар 36°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</si>
  <si>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</si>
  <si>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</si>
  <si>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</si>
  <si>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</si>
  <si>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</si>
  <si>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</si>
  <si>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</si>
  <si>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</si>
  <si>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</si>
  <si>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</si>
  <si>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</si>
  <si>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</si>
  <si>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</si>
  <si>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</si>
  <si>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</si>
  <si>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</si>
  <si>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</si>
  <si>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</si>
  <si>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</si>
  <si>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</si>
  <si>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</si>
  <si>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</si>
  <si>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</si>
  <si>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</si>
  <si>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</si>
  <si>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</si>
  <si>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</si>
  <si>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</si>
  <si>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</si>
  <si>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</si>
  <si>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</si>
  <si>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</si>
  <si>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</si>
  <si>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</si>
  <si>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V1-R0-90252-20L36-2001430</t>
  </si>
  <si>
    <t>Светодиодный светильник VARTON DL-Box Reflect Multi 1x4 накладной 14 Вт 3000 К 150х40х115 мм RAL9005 черный муар 36°</t>
  </si>
  <si>
    <t>14W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</si>
  <si>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</si>
  <si>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</si>
  <si>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</si>
  <si>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</si>
  <si>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</si>
  <si>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</si>
  <si>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</si>
  <si>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</si>
  <si>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</si>
  <si>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</si>
  <si>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</si>
  <si>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</si>
  <si>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</si>
  <si>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</si>
  <si>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</si>
  <si>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</si>
  <si>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</si>
  <si>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</si>
  <si>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</si>
  <si>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</si>
  <si>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</si>
  <si>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</si>
  <si>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</si>
  <si>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</si>
  <si>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</si>
  <si>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</si>
  <si>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</si>
  <si>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</si>
  <si>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</si>
  <si>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</si>
  <si>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</si>
  <si>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</si>
  <si>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</si>
  <si>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</si>
  <si>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</si>
  <si>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</si>
  <si>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</si>
  <si>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</si>
  <si>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</si>
  <si>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</si>
  <si>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</si>
  <si>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</si>
  <si>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</si>
  <si>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</si>
  <si>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</si>
  <si>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</si>
  <si>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</si>
  <si>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</si>
  <si>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</si>
  <si>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</si>
  <si>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</si>
  <si>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</si>
  <si>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</si>
  <si>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</si>
  <si>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</si>
  <si>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</si>
  <si>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</si>
  <si>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</si>
  <si>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</si>
  <si>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</si>
  <si>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</si>
  <si>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</si>
  <si>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</si>
  <si>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</si>
  <si>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</si>
  <si>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</si>
  <si>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</si>
  <si>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</si>
  <si>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</si>
  <si>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</si>
  <si>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</si>
  <si>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</si>
  <si>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</si>
  <si>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</si>
  <si>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</si>
  <si>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</si>
  <si>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</si>
  <si>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</si>
  <si>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</si>
  <si>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</si>
  <si>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</si>
  <si>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</si>
  <si>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V1-R0-90252-20L20-2001440</t>
  </si>
  <si>
    <t>Светодиодный светильник VARTON DL-Box Reflect Multi 1x4 накладной 14 Вт 4000 К 150х40х115 мм RAL9005 черный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</si>
  <si>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</si>
  <si>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</si>
  <si>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</si>
  <si>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</si>
  <si>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</si>
  <si>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</si>
  <si>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</si>
  <si>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</si>
  <si>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</si>
  <si>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</si>
  <si>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</si>
  <si>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</si>
  <si>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</si>
  <si>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</si>
  <si>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</si>
  <si>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</si>
  <si>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</si>
  <si>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</si>
  <si>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</si>
  <si>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</si>
  <si>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</si>
  <si>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</si>
  <si>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</si>
  <si>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</si>
  <si>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</si>
  <si>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</si>
  <si>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</si>
  <si>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</si>
  <si>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</si>
  <si>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</si>
  <si>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</si>
  <si>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</si>
  <si>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</si>
  <si>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</si>
  <si>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DL-Box Reflect Multi 1x2 medium</t>
  </si>
  <si>
    <t>V1-R0-00251-20L23-2000530</t>
  </si>
  <si>
    <t>Светодиодный светильник VARTON DL-Box Reflect Multi 1x2 накладной 5 Вт 3000 К 80х40х150 мм RAL9003 белый муар 35°x75°</t>
  </si>
  <si>
    <t>5W</t>
  </si>
  <si>
    <t>430 лм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</si>
  <si>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</si>
  <si>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</si>
  <si>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</si>
  <si>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</si>
  <si>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</si>
  <si>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</si>
  <si>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</si>
  <si>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</si>
  <si>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</si>
  <si>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</si>
  <si>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</si>
  <si>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</si>
  <si>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</si>
  <si>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</si>
  <si>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</si>
  <si>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</si>
  <si>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</si>
  <si>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</si>
  <si>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</si>
  <si>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</si>
  <si>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</si>
  <si>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</si>
  <si>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</si>
  <si>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</si>
  <si>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V1-R0-90251-20L36-2000530</t>
  </si>
  <si>
    <t>Светодиодный светильник VARTON DL-Box Reflect Multi 1x2 накладной 5 Вт 3000 К 80х40х150 мм RAL9005 черный муар 36°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</si>
  <si>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</si>
  <si>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</si>
  <si>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</si>
  <si>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</si>
  <si>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</si>
  <si>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</si>
  <si>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</si>
  <si>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</si>
  <si>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</si>
  <si>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</si>
  <si>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</si>
  <si>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</si>
  <si>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</si>
  <si>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</si>
  <si>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</si>
  <si>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</si>
  <si>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</si>
  <si>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</si>
  <si>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</si>
  <si>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</si>
  <si>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</si>
  <si>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</si>
  <si>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</si>
  <si>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</si>
  <si>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</si>
  <si>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</si>
  <si>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</si>
  <si>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</si>
  <si>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</si>
  <si>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</si>
  <si>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</si>
  <si>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</si>
  <si>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</si>
  <si>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</si>
  <si>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</si>
  <si>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</si>
  <si>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</si>
  <si>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</si>
  <si>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</si>
  <si>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</si>
  <si>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</si>
  <si>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</si>
  <si>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</si>
  <si>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</si>
  <si>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</si>
  <si>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</si>
  <si>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</si>
  <si>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</si>
  <si>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</si>
  <si>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</si>
  <si>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</si>
  <si>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</si>
  <si>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</si>
  <si>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</si>
  <si>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</si>
  <si>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</si>
  <si>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</si>
  <si>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</si>
  <si>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</si>
  <si>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</si>
  <si>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</si>
  <si>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</si>
  <si>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</si>
  <si>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</si>
  <si>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</si>
  <si>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</si>
  <si>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</si>
  <si>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</si>
  <si>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</si>
  <si>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</si>
  <si>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</si>
  <si>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</si>
  <si>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</si>
  <si>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</si>
  <si>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</si>
  <si>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</si>
  <si>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</si>
  <si>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</si>
  <si>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</si>
  <si>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</si>
  <si>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</si>
  <si>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</si>
  <si>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</si>
  <si>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</si>
  <si>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</si>
  <si>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</si>
  <si>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</si>
  <si>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</si>
  <si>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</si>
  <si>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</si>
  <si>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</si>
  <si>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</si>
  <si>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</si>
  <si>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</si>
  <si>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</si>
  <si>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</si>
  <si>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</si>
  <si>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</si>
  <si>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</si>
  <si>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</si>
  <si>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</si>
  <si>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</si>
  <si>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</si>
  <si>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</si>
  <si>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</si>
  <si>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</si>
  <si>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</si>
  <si>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</si>
  <si>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</si>
  <si>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</si>
  <si>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</si>
  <si>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</si>
  <si>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</si>
  <si>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</si>
  <si>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</si>
  <si>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</si>
  <si>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</si>
  <si>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</si>
  <si>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</si>
  <si>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</si>
  <si>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</si>
  <si>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</si>
  <si>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</si>
  <si>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</si>
  <si>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</si>
  <si>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</si>
  <si>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</si>
  <si>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</si>
  <si>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</si>
  <si>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</si>
  <si>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</si>
  <si>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</si>
  <si>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</si>
  <si>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</si>
  <si>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</si>
  <si>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</si>
  <si>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</si>
  <si>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</si>
  <si>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</si>
  <si>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</si>
  <si>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</si>
  <si>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</si>
  <si>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</si>
  <si>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</si>
  <si>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</si>
  <si>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</si>
  <si>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</si>
  <si>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</si>
  <si>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</si>
  <si>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</si>
  <si>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</si>
  <si>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</si>
  <si>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</si>
  <si>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</si>
  <si>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</si>
  <si>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</si>
  <si>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</si>
  <si>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</si>
  <si>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</si>
  <si>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</si>
  <si>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</si>
  <si>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</si>
  <si>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</si>
  <si>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</si>
  <si>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</si>
  <si>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</si>
  <si>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</si>
  <si>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</si>
  <si>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</si>
  <si>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</si>
  <si>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</si>
  <si>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</si>
  <si>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</si>
  <si>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</si>
  <si>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</si>
  <si>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</si>
  <si>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</si>
  <si>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</si>
  <si>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</si>
  <si>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</si>
  <si>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</si>
  <si>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</si>
  <si>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</si>
  <si>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</si>
  <si>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</si>
  <si>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</si>
  <si>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</si>
  <si>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</si>
  <si>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</si>
  <si>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</si>
  <si>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</si>
  <si>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</si>
  <si>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</si>
  <si>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</si>
  <si>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</si>
  <si>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</si>
  <si>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</si>
  <si>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</si>
  <si>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</si>
  <si>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</si>
  <si>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</si>
  <si>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</si>
  <si>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</si>
  <si>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</si>
  <si>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</si>
  <si>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</si>
  <si>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</si>
  <si>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</si>
  <si>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</si>
  <si>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</si>
  <si>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</si>
  <si>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</si>
  <si>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DL-Box Reflect Multi 1x4 medium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</si>
  <si>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</si>
  <si>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</si>
  <si>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</si>
  <si>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</si>
  <si>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</si>
  <si>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</si>
  <si>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</si>
  <si>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</si>
  <si>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</si>
  <si>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</si>
  <si>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</si>
  <si>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</si>
  <si>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</si>
  <si>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</si>
  <si>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</si>
  <si>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</si>
  <si>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V1-R0-00253-20L36-2001030</t>
  </si>
  <si>
    <t>Светодиодный светильник VARTON DL-Box Reflect Multi 1x4 накладной 10 Вт 3000 К 150х40х150 мм RAL9003 белый муар 36°</t>
  </si>
  <si>
    <t>V1-R0-00253-20L55-2001030</t>
  </si>
  <si>
    <t>Светодиодный светильник VARTON DL-Box Reflect Multi 1x4 накладной 10 Вт 3000 К 150х40х150 мм RAL9003 белый муар 55°</t>
  </si>
  <si>
    <t>V1-R0-70253-20L55-2001030</t>
  </si>
  <si>
    <t>Светодиодный светильник VARTON DL-Box Reflect Multi 1x4 накладной 10 Вт 3000 К 150х40х150 мм RAL7045 серый муар 55°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</si>
  <si>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</si>
  <si>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</si>
  <si>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</si>
  <si>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</si>
  <si>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</si>
  <si>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</si>
  <si>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</si>
  <si>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</si>
  <si>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</si>
  <si>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</si>
  <si>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</si>
  <si>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</si>
  <si>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</si>
  <si>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</si>
  <si>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</si>
  <si>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</si>
  <si>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</si>
  <si>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</si>
  <si>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</si>
  <si>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</si>
  <si>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</si>
  <si>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</si>
  <si>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</si>
  <si>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</si>
  <si>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</si>
  <si>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</si>
  <si>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</si>
  <si>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</si>
  <si>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</si>
  <si>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</si>
  <si>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</si>
  <si>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</si>
  <si>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</si>
  <si>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</si>
  <si>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</si>
  <si>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</si>
  <si>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</si>
  <si>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</si>
  <si>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</si>
  <si>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</si>
  <si>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</si>
  <si>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</si>
  <si>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</si>
  <si>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</si>
  <si>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</si>
  <si>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</si>
  <si>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</si>
  <si>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</si>
  <si>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</si>
  <si>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</si>
  <si>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</si>
  <si>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</si>
  <si>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</si>
  <si>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</si>
  <si>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</si>
  <si>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</si>
  <si>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</si>
  <si>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</si>
  <si>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</si>
  <si>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</si>
  <si>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</si>
  <si>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</si>
  <si>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</si>
  <si>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</si>
  <si>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</si>
  <si>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</si>
  <si>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</si>
  <si>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</si>
  <si>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</si>
  <si>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</si>
  <si>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</si>
  <si>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</si>
  <si>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</si>
  <si>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</si>
  <si>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</si>
  <si>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</si>
  <si>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</si>
  <si>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</si>
  <si>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</si>
  <si>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</si>
  <si>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</si>
  <si>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</si>
  <si>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</si>
  <si>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</si>
  <si>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</si>
  <si>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</si>
  <si>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</si>
  <si>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</si>
  <si>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</si>
  <si>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</si>
  <si>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</si>
  <si>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</si>
  <si>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</si>
  <si>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</si>
  <si>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</si>
  <si>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</si>
  <si>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</si>
  <si>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</si>
  <si>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</si>
  <si>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</si>
  <si>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</si>
  <si>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</si>
  <si>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</si>
  <si>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</si>
  <si>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</si>
  <si>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</si>
  <si>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</si>
  <si>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</si>
  <si>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</si>
  <si>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</si>
  <si>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</si>
  <si>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</si>
  <si>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</si>
  <si>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</si>
  <si>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</si>
  <si>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</si>
  <si>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</si>
  <si>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</si>
  <si>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</si>
  <si>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</si>
  <si>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</si>
  <si>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</si>
  <si>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</si>
  <si>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</si>
  <si>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</si>
  <si>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</si>
  <si>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</si>
  <si>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</si>
  <si>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</si>
  <si>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</si>
  <si>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</si>
  <si>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</si>
  <si>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</si>
  <si>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</si>
  <si>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</si>
  <si>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</si>
  <si>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</si>
  <si>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</si>
  <si>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</si>
  <si>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</si>
  <si>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</si>
  <si>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</si>
  <si>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</si>
  <si>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</si>
  <si>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</si>
  <si>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</si>
  <si>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</si>
  <si>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</si>
  <si>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</si>
  <si>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</si>
  <si>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</si>
  <si>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</si>
  <si>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</si>
  <si>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</si>
  <si>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</si>
  <si>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</si>
  <si>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</si>
  <si>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</si>
  <si>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</si>
  <si>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</si>
  <si>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</si>
  <si>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</si>
  <si>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</si>
  <si>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</si>
  <si>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</si>
  <si>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</si>
  <si>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</si>
  <si>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</si>
  <si>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</si>
  <si>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</si>
  <si>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</si>
  <si>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</si>
  <si>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</si>
  <si>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</si>
  <si>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</si>
  <si>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</si>
  <si>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</si>
  <si>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</si>
  <si>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</si>
  <si>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</si>
  <si>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</si>
  <si>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</si>
  <si>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</si>
  <si>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</si>
  <si>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</si>
  <si>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</si>
  <si>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</si>
  <si>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</si>
  <si>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</si>
  <si>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</si>
  <si>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</si>
  <si>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</si>
  <si>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</si>
  <si>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</si>
  <si>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</si>
  <si>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</si>
  <si>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</si>
  <si>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</si>
  <si>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</si>
  <si>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</si>
  <si>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</si>
  <si>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</si>
  <si>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</si>
  <si>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</si>
  <si>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</si>
  <si>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</si>
  <si>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</si>
  <si>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</si>
  <si>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</si>
  <si>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</si>
  <si>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</si>
  <si>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</si>
  <si>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</si>
  <si>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</si>
  <si>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</si>
  <si>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</si>
  <si>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</si>
  <si>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</si>
  <si>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DL-Box Reflect Multi 2x2 medium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</si>
  <si>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</si>
  <si>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</si>
  <si>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</si>
  <si>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</si>
  <si>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V1-R0-70254-20L20-2001030</t>
  </si>
  <si>
    <t>Светодиодный светильник VARTON DL-Box Reflect Multi 2x2 накладной 10 Вт 3000 К 80х80х150 мм RAL7045 серый муар 24°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</si>
  <si>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</si>
  <si>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</si>
  <si>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</si>
  <si>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</si>
  <si>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V1-R0-70254-20L55-2001030</t>
  </si>
  <si>
    <t>Светодиодный светильник VARTON DL-Box Reflect Multi 2x2 накладной 10 Вт 3000 К 80х80х150 мм RAL7045 серый муар 55°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</si>
  <si>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</si>
  <si>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</si>
  <si>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</si>
  <si>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</si>
  <si>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</si>
  <si>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</si>
  <si>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</si>
  <si>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</si>
  <si>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</si>
  <si>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</si>
  <si>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</si>
  <si>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</si>
  <si>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</si>
  <si>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</si>
  <si>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</si>
  <si>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</si>
  <si>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</si>
  <si>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</si>
  <si>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</si>
  <si>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</si>
  <si>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</si>
  <si>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</si>
  <si>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</si>
  <si>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</si>
  <si>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</si>
  <si>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</si>
  <si>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</si>
  <si>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</si>
  <si>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</si>
  <si>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</si>
  <si>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</si>
  <si>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</si>
  <si>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</si>
  <si>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</si>
  <si>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</si>
  <si>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</si>
  <si>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</si>
  <si>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</si>
  <si>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</si>
  <si>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</si>
  <si>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</si>
  <si>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</si>
  <si>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</si>
  <si>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</si>
  <si>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</si>
  <si>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</si>
  <si>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</si>
  <si>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</si>
  <si>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</si>
  <si>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</si>
  <si>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</si>
  <si>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</si>
  <si>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</si>
  <si>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</si>
  <si>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</si>
  <si>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</si>
  <si>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</si>
  <si>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</si>
  <si>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V1-R0-90254-20L55-2001040</t>
  </si>
  <si>
    <t>Светодиодный светильник VARTON DL-Box Reflect Multi 2x2 накладной 10 Вт 4000 К 80х80х150 мм RAL9005 черный муар 55°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</si>
  <si>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</si>
  <si>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</si>
  <si>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</si>
  <si>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</si>
  <si>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</si>
  <si>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</si>
  <si>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</si>
  <si>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</si>
  <si>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</si>
  <si>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</si>
  <si>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</si>
  <si>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</si>
  <si>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</si>
  <si>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</si>
  <si>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</si>
  <si>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</si>
  <si>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</si>
  <si>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</si>
  <si>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</si>
  <si>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</si>
  <si>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</si>
  <si>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</si>
  <si>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</si>
  <si>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</si>
  <si>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</si>
  <si>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</si>
  <si>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</si>
  <si>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</si>
  <si>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</si>
  <si>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</si>
  <si>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</si>
  <si>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</si>
  <si>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</si>
  <si>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</si>
  <si>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</si>
  <si>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</si>
  <si>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</si>
  <si>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</si>
  <si>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</si>
  <si>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</si>
  <si>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</si>
  <si>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</si>
  <si>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</si>
  <si>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</si>
  <si>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</si>
  <si>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</si>
  <si>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</si>
  <si>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</si>
  <si>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</si>
  <si>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</si>
  <si>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</si>
  <si>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</si>
  <si>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</si>
  <si>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</si>
  <si>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</si>
  <si>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</si>
  <si>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</si>
  <si>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</si>
  <si>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</si>
  <si>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</si>
  <si>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</si>
  <si>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</si>
  <si>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</si>
  <si>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</si>
  <si>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</si>
  <si>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</si>
  <si>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</si>
  <si>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</si>
  <si>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</si>
  <si>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</si>
  <si>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</si>
  <si>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</si>
  <si>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</si>
  <si>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</si>
  <si>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</si>
  <si>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</si>
  <si>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</si>
  <si>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</si>
  <si>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</si>
  <si>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</si>
  <si>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</si>
  <si>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</si>
  <si>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</si>
  <si>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</si>
  <si>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</si>
  <si>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</si>
  <si>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</si>
  <si>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</si>
  <si>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</si>
  <si>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</si>
  <si>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</si>
  <si>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</si>
  <si>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</si>
  <si>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</si>
  <si>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</si>
  <si>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</si>
  <si>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</si>
  <si>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</si>
  <si>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</si>
  <si>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</si>
  <si>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</si>
  <si>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</si>
  <si>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</si>
  <si>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</si>
  <si>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</si>
  <si>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</si>
  <si>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</si>
  <si>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</si>
  <si>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</si>
  <si>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</si>
  <si>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</si>
  <si>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</si>
  <si>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</si>
  <si>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</si>
  <si>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</si>
  <si>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</si>
  <si>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</si>
  <si>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</si>
  <si>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</si>
  <si>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</si>
  <si>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</si>
  <si>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</si>
  <si>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</si>
  <si>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</si>
  <si>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</si>
  <si>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</si>
  <si>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</si>
  <si>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</si>
  <si>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</si>
  <si>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</si>
  <si>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</si>
  <si>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</si>
  <si>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</si>
  <si>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</si>
  <si>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</si>
  <si>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</si>
  <si>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</si>
  <si>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</si>
  <si>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</si>
  <si>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</si>
  <si>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</si>
  <si>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</si>
  <si>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</si>
  <si>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</si>
  <si>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</si>
  <si>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</si>
  <si>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</si>
  <si>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</si>
  <si>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</si>
  <si>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</si>
  <si>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</si>
  <si>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</si>
  <si>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</si>
  <si>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</si>
  <si>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</si>
  <si>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</si>
  <si>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</si>
  <si>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</si>
  <si>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</si>
  <si>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</si>
  <si>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</si>
  <si>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</si>
  <si>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</si>
  <si>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</si>
  <si>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</si>
  <si>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</si>
  <si>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</si>
  <si>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</si>
  <si>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DL-Box Reflect Multi 2x2 high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</si>
  <si>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</si>
  <si>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</si>
  <si>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</si>
  <si>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</si>
  <si>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</si>
  <si>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</si>
  <si>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</si>
  <si>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</si>
  <si>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V1-R0-90255-20L20-2001030</t>
  </si>
  <si>
    <t>Светодиодный светильник VARTON DL-Box Reflect Multi 2x2 накладной 10 Вт 3000 К 80х80х300 мм RAL9005 черный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</si>
  <si>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</si>
  <si>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</si>
  <si>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</si>
  <si>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</si>
  <si>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</si>
  <si>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</si>
  <si>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</si>
  <si>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</si>
  <si>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</si>
  <si>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</si>
  <si>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</si>
  <si>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</si>
  <si>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</si>
  <si>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</si>
  <si>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</si>
  <si>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</si>
  <si>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</si>
  <si>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</si>
  <si>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</si>
  <si>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</si>
  <si>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</si>
  <si>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</si>
  <si>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</si>
  <si>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</si>
  <si>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</si>
  <si>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</si>
  <si>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</si>
  <si>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</si>
  <si>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</si>
  <si>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</si>
  <si>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</si>
  <si>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</si>
  <si>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</si>
  <si>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</si>
  <si>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</si>
  <si>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</si>
  <si>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</si>
  <si>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</si>
  <si>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</si>
  <si>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</si>
  <si>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</si>
  <si>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</si>
  <si>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</si>
  <si>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</si>
  <si>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</si>
  <si>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</si>
  <si>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</si>
  <si>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</si>
  <si>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</si>
  <si>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</si>
  <si>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</si>
  <si>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</si>
  <si>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</si>
  <si>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</si>
  <si>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V1-R0-90255-20L55-2001040</t>
  </si>
  <si>
    <t>Светодиодный светильник VARTON DL-Box Reflect Multi 2x2 накладной 10 Вт 4000 К 80х80х300 мм RAL9005 черный муар 55°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</si>
  <si>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</si>
  <si>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</si>
  <si>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</si>
  <si>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</si>
  <si>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</si>
  <si>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</si>
  <si>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</si>
  <si>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</si>
  <si>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</si>
  <si>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</si>
  <si>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</si>
  <si>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</si>
  <si>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</si>
  <si>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</si>
  <si>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</si>
  <si>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</si>
  <si>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</si>
  <si>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</si>
  <si>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</si>
  <si>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</si>
  <si>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</si>
  <si>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</si>
  <si>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</si>
  <si>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</si>
  <si>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</si>
  <si>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</si>
  <si>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</si>
  <si>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</si>
  <si>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</si>
  <si>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</si>
  <si>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</si>
  <si>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</si>
  <si>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</si>
  <si>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</si>
  <si>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</si>
  <si>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</si>
  <si>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</si>
  <si>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</si>
  <si>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</si>
  <si>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</si>
  <si>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</si>
  <si>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</si>
  <si>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</si>
  <si>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</si>
  <si>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</si>
  <si>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</si>
  <si>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</si>
  <si>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</si>
  <si>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</si>
  <si>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</si>
  <si>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</si>
  <si>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</si>
  <si>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</si>
  <si>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</si>
  <si>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</si>
  <si>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</si>
  <si>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</si>
  <si>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</si>
  <si>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</si>
  <si>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</si>
  <si>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</si>
  <si>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</si>
  <si>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</si>
  <si>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</si>
  <si>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</si>
  <si>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</si>
  <si>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</si>
  <si>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</si>
  <si>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</si>
  <si>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</si>
  <si>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</si>
  <si>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</si>
  <si>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</si>
  <si>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</si>
  <si>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</si>
  <si>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</si>
  <si>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</si>
  <si>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</si>
  <si>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</si>
  <si>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</si>
  <si>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</si>
  <si>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</si>
  <si>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V1-R0-90255-20L55-2001430</t>
  </si>
  <si>
    <t>Светодиодный светильник VARTON DL-Box Reflect Multi 2x2 накладной 14 Вт 3000 К 80х80х300 мм RAL9005 черный муар 55°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</si>
  <si>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</si>
  <si>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</si>
  <si>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</si>
  <si>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</si>
  <si>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</si>
  <si>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</si>
  <si>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</si>
  <si>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</si>
  <si>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</si>
  <si>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</si>
  <si>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</si>
  <si>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</si>
  <si>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</si>
  <si>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</si>
  <si>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</si>
  <si>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</si>
  <si>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</si>
  <si>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</si>
  <si>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</si>
  <si>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</si>
  <si>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</si>
  <si>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</si>
  <si>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</si>
  <si>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</si>
  <si>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</si>
  <si>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</si>
  <si>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</si>
  <si>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</si>
  <si>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</si>
  <si>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</si>
  <si>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</si>
  <si>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</si>
  <si>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</si>
  <si>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</si>
  <si>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</si>
  <si>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</si>
  <si>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</si>
  <si>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</si>
  <si>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</si>
  <si>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</si>
  <si>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</si>
  <si>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</si>
  <si>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V1-R0-00255-20L20-2001440</t>
  </si>
  <si>
    <t>Светодиодный светильник VARTON DL-Box Reflect Multi 2x2 накладной 14 Вт 4000 К 80х80х300 мм RAL9003 белый муар 24°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</si>
  <si>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</si>
  <si>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</si>
  <si>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</si>
  <si>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</si>
  <si>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</si>
  <si>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</si>
  <si>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</si>
  <si>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</si>
  <si>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</si>
  <si>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</si>
  <si>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</si>
  <si>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</si>
  <si>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</si>
  <si>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</si>
  <si>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</si>
  <si>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</si>
  <si>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</si>
  <si>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</si>
  <si>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</si>
  <si>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</si>
  <si>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</si>
  <si>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</si>
  <si>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</si>
  <si>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</si>
  <si>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</si>
  <si>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</si>
  <si>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</si>
  <si>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</si>
  <si>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</si>
  <si>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</si>
  <si>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</si>
  <si>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</si>
  <si>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</si>
  <si>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</si>
  <si>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</si>
  <si>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</si>
  <si>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</si>
  <si>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</si>
  <si>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</si>
  <si>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</si>
  <si>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</si>
  <si>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</si>
  <si>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</si>
  <si>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</si>
  <si>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</si>
  <si>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</si>
  <si>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DL-Roll</t>
  </si>
  <si>
    <t>DL-Roll Opal Ø90 накладные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</si>
  <si>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</si>
  <si>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</si>
  <si>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</si>
  <si>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</si>
  <si>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</si>
  <si>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</si>
  <si>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</si>
  <si>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</si>
  <si>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</si>
  <si>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</si>
  <si>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</si>
  <si>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</si>
  <si>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</si>
  <si>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</si>
  <si>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</si>
  <si>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</si>
  <si>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</si>
  <si>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</si>
  <si>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</si>
  <si>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</si>
  <si>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</si>
  <si>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</si>
  <si>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</si>
  <si>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</si>
  <si>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</si>
  <si>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</si>
  <si>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</si>
  <si>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</si>
  <si>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</si>
  <si>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</si>
  <si>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</si>
  <si>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</si>
  <si>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</si>
  <si>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</si>
  <si>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</si>
  <si>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</si>
  <si>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</si>
  <si>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</si>
  <si>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</si>
  <si>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</si>
  <si>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</si>
  <si>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</si>
  <si>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</si>
  <si>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</si>
  <si>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</si>
  <si>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</si>
  <si>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</si>
  <si>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</si>
  <si>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</si>
  <si>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</si>
  <si>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</si>
  <si>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</si>
  <si>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</si>
  <si>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</si>
  <si>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</si>
  <si>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</si>
  <si>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</si>
  <si>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</si>
  <si>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</si>
  <si>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</si>
  <si>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</si>
  <si>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</si>
  <si>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</si>
  <si>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</si>
  <si>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</si>
  <si>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</si>
  <si>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</si>
  <si>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</si>
  <si>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</si>
  <si>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</si>
  <si>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</si>
  <si>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</si>
  <si>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</si>
  <si>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</si>
  <si>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</si>
  <si>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</si>
  <si>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</si>
  <si>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</si>
  <si>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</si>
  <si>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</si>
  <si>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</si>
  <si>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</si>
  <si>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</si>
  <si>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</si>
  <si>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</si>
  <si>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</si>
  <si>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</si>
  <si>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</si>
  <si>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</si>
  <si>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</si>
  <si>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</si>
  <si>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</si>
  <si>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</si>
  <si>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</si>
  <si>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</si>
  <si>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</si>
  <si>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</si>
  <si>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</si>
  <si>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</si>
  <si>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</si>
  <si>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</si>
  <si>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</si>
  <si>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</si>
  <si>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</si>
  <si>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</si>
  <si>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</si>
  <si>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</si>
  <si>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</si>
  <si>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</si>
  <si>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</si>
  <si>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</si>
  <si>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</si>
  <si>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</si>
  <si>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</si>
  <si>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</si>
  <si>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</si>
  <si>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</si>
  <si>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</si>
  <si>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</si>
  <si>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</si>
  <si>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</si>
  <si>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</si>
  <si>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</si>
  <si>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</si>
  <si>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</si>
  <si>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</si>
  <si>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</si>
  <si>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</si>
  <si>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</si>
  <si>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</si>
  <si>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</si>
  <si>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</si>
  <si>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</si>
  <si>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</si>
  <si>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</si>
  <si>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</si>
  <si>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</si>
  <si>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</si>
  <si>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</si>
  <si>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</si>
  <si>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</si>
  <si>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</si>
  <si>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</si>
  <si>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</si>
  <si>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</si>
  <si>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</si>
  <si>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</si>
  <si>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</si>
  <si>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</si>
  <si>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</si>
  <si>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</si>
  <si>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</si>
  <si>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</si>
  <si>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</si>
  <si>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</si>
  <si>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</si>
  <si>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</si>
  <si>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</si>
  <si>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</si>
  <si>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</si>
  <si>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</si>
  <si>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</si>
  <si>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</si>
  <si>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</si>
  <si>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</si>
  <si>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</si>
  <si>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</si>
  <si>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</si>
  <si>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</si>
  <si>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</si>
  <si>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</si>
  <si>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</si>
  <si>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</si>
  <si>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</si>
  <si>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</si>
  <si>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</si>
  <si>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</si>
  <si>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</si>
  <si>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</si>
  <si>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</si>
  <si>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</si>
  <si>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</si>
  <si>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</si>
  <si>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</si>
  <si>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</si>
  <si>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</si>
  <si>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</si>
  <si>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</si>
  <si>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</si>
  <si>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</si>
  <si>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</si>
  <si>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</si>
  <si>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</si>
  <si>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</si>
  <si>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</si>
  <si>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</si>
  <si>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</si>
  <si>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</si>
  <si>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</si>
  <si>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</si>
  <si>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</si>
  <si>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</si>
  <si>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</si>
  <si>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</si>
  <si>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</si>
  <si>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</si>
  <si>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</si>
  <si>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</si>
  <si>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</si>
  <si>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</si>
  <si>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</si>
  <si>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</si>
  <si>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</si>
  <si>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</si>
  <si>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</si>
  <si>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</si>
  <si>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</si>
  <si>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</si>
  <si>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</si>
  <si>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</si>
  <si>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</si>
  <si>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</si>
  <si>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</si>
  <si>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</si>
  <si>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</si>
  <si>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</si>
  <si>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</si>
  <si>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</si>
  <si>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</si>
  <si>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</si>
  <si>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</si>
  <si>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</si>
  <si>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</si>
  <si>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</si>
  <si>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</si>
  <si>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</si>
  <si>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</si>
  <si>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</si>
  <si>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</si>
  <si>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</si>
  <si>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</si>
  <si>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</si>
  <si>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</si>
  <si>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</si>
  <si>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</si>
  <si>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</si>
  <si>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</si>
  <si>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</si>
  <si>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</si>
  <si>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</si>
  <si>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</si>
  <si>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</si>
  <si>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</si>
  <si>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</si>
  <si>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</si>
  <si>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</si>
  <si>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</si>
  <si>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</si>
  <si>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</si>
  <si>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</si>
  <si>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</si>
  <si>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</si>
  <si>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</si>
  <si>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</si>
  <si>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</si>
  <si>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</si>
  <si>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</si>
  <si>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</si>
  <si>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</si>
  <si>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</si>
  <si>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</si>
  <si>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</si>
  <si>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</si>
  <si>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</si>
  <si>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</si>
  <si>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</si>
  <si>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</si>
  <si>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</si>
  <si>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</si>
  <si>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</si>
  <si>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</si>
  <si>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</si>
  <si>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</si>
  <si>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</si>
  <si>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</si>
  <si>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</si>
  <si>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</si>
  <si>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</si>
  <si>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</si>
  <si>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</si>
  <si>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</si>
  <si>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</si>
  <si>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</si>
  <si>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</si>
  <si>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</si>
  <si>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</si>
  <si>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</si>
  <si>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</si>
  <si>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</si>
  <si>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</si>
  <si>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</si>
  <si>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</si>
  <si>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</si>
  <si>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</si>
  <si>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</si>
  <si>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</si>
  <si>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</si>
  <si>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</si>
  <si>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</si>
  <si>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</si>
  <si>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</si>
  <si>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</si>
  <si>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</si>
  <si>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</si>
  <si>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</si>
  <si>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</si>
  <si>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</si>
  <si>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</si>
  <si>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</si>
  <si>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</si>
  <si>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</si>
  <si>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</si>
  <si>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</si>
  <si>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</si>
  <si>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</si>
  <si>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</si>
  <si>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</si>
  <si>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</si>
  <si>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</si>
  <si>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</si>
  <si>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</si>
  <si>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</si>
  <si>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</si>
  <si>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</si>
  <si>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</si>
  <si>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</si>
  <si>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</si>
  <si>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</si>
  <si>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</si>
  <si>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</si>
  <si>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</si>
  <si>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</si>
  <si>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</si>
  <si>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</si>
  <si>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</si>
  <si>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</si>
  <si>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</si>
  <si>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</si>
  <si>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</si>
  <si>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</si>
  <si>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</si>
  <si>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</si>
  <si>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</si>
  <si>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</si>
  <si>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</si>
  <si>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</si>
  <si>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</si>
  <si>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</si>
  <si>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</si>
  <si>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</si>
  <si>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</si>
  <si>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</si>
  <si>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</si>
  <si>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</si>
  <si>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</si>
  <si>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</si>
  <si>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</si>
  <si>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</si>
  <si>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</si>
  <si>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</si>
  <si>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</si>
  <si>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</si>
  <si>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</si>
  <si>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</si>
  <si>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</si>
  <si>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</si>
  <si>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</si>
  <si>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</si>
  <si>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</si>
  <si>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</si>
  <si>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</si>
  <si>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</si>
  <si>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</si>
  <si>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</si>
  <si>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</si>
  <si>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</si>
  <si>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</si>
  <si>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</si>
  <si>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</si>
  <si>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</si>
  <si>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</si>
  <si>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</si>
  <si>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</si>
  <si>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</si>
  <si>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</si>
  <si>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</si>
  <si>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</si>
  <si>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</si>
  <si>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</si>
  <si>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</si>
  <si>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</si>
  <si>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</si>
  <si>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</si>
  <si>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</si>
  <si>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</si>
  <si>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</si>
  <si>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</si>
  <si>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</si>
  <si>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</si>
  <si>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</si>
  <si>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</si>
  <si>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</si>
  <si>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</si>
  <si>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</si>
  <si>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</si>
  <si>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</si>
  <si>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</si>
  <si>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</si>
  <si>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</si>
  <si>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</si>
  <si>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</si>
  <si>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</si>
  <si>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</si>
  <si>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</si>
  <si>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</si>
  <si>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</si>
  <si>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</si>
  <si>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</si>
  <si>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</si>
  <si>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</si>
  <si>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</si>
  <si>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</si>
  <si>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</si>
  <si>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</si>
  <si>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</si>
  <si>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</si>
  <si>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</si>
  <si>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</si>
  <si>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</si>
  <si>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</si>
  <si>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</si>
  <si>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</si>
  <si>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</si>
  <si>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</si>
  <si>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</si>
  <si>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</si>
  <si>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</si>
  <si>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</si>
  <si>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</si>
  <si>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</si>
  <si>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</si>
  <si>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</si>
  <si>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</si>
  <si>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</si>
  <si>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</si>
  <si>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</si>
  <si>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</si>
  <si>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</si>
  <si>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</si>
  <si>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</si>
  <si>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</si>
  <si>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</si>
  <si>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</si>
  <si>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</si>
  <si>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</si>
  <si>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</si>
  <si>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</si>
  <si>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</si>
  <si>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</si>
  <si>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</si>
  <si>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</si>
  <si>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</si>
  <si>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</si>
  <si>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</si>
  <si>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</si>
  <si>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</si>
  <si>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</si>
  <si>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</si>
  <si>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</si>
  <si>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</si>
  <si>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</si>
  <si>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</si>
  <si>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</si>
  <si>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</si>
  <si>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</si>
  <si>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</si>
  <si>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</si>
  <si>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</si>
  <si>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</si>
  <si>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</si>
  <si>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</si>
  <si>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</si>
  <si>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</si>
  <si>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</si>
  <si>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</si>
  <si>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</si>
  <si>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</si>
  <si>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</si>
  <si>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</si>
  <si>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</si>
  <si>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</si>
  <si>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</si>
  <si>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</si>
  <si>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</si>
  <si>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</si>
  <si>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</si>
  <si>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</si>
  <si>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</si>
  <si>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</si>
  <si>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</si>
  <si>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</si>
  <si>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</si>
  <si>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</si>
  <si>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</si>
  <si>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</si>
  <si>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</si>
  <si>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</si>
  <si>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</si>
  <si>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</si>
  <si>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</si>
  <si>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</si>
  <si>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</si>
  <si>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</si>
  <si>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</si>
  <si>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</si>
  <si>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</si>
  <si>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</si>
  <si>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</si>
  <si>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</si>
  <si>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</si>
  <si>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</si>
  <si>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</si>
  <si>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</si>
  <si>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</si>
  <si>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</si>
  <si>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</si>
  <si>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</si>
  <si>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</si>
  <si>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</si>
  <si>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</si>
  <si>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</si>
  <si>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</si>
  <si>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</si>
  <si>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</si>
  <si>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</si>
  <si>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</si>
  <si>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</si>
  <si>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</si>
  <si>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</si>
  <si>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</si>
  <si>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</si>
  <si>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</si>
  <si>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</si>
  <si>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</si>
  <si>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</si>
  <si>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</si>
  <si>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</si>
  <si>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</si>
  <si>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</si>
  <si>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</si>
  <si>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</si>
  <si>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</si>
  <si>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</si>
  <si>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</si>
  <si>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</si>
  <si>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</si>
  <si>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</si>
  <si>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</si>
  <si>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</si>
  <si>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</si>
  <si>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</si>
  <si>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</si>
  <si>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</si>
  <si>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</si>
  <si>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</si>
  <si>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</si>
  <si>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</si>
  <si>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</si>
  <si>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1050 лм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</si>
  <si>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</si>
  <si>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</si>
  <si>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</si>
  <si>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</si>
  <si>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</si>
  <si>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</si>
  <si>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</si>
  <si>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</si>
  <si>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</si>
  <si>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</si>
  <si>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</si>
  <si>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</si>
  <si>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</si>
  <si>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</si>
  <si>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</si>
  <si>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</si>
  <si>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</si>
  <si>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</si>
  <si>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</si>
  <si>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</si>
  <si>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</si>
  <si>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</si>
  <si>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</si>
  <si>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</si>
  <si>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</si>
  <si>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</si>
  <si>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</si>
  <si>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</si>
  <si>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</si>
  <si>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</si>
  <si>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</si>
  <si>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</si>
  <si>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</si>
  <si>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</si>
  <si>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</si>
  <si>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</si>
  <si>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</si>
  <si>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</si>
  <si>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</si>
  <si>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</si>
  <si>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</si>
  <si>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</si>
  <si>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</si>
  <si>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</si>
  <si>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</si>
  <si>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</si>
  <si>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</si>
  <si>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</si>
  <si>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</si>
  <si>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</si>
  <si>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</si>
  <si>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</si>
  <si>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</si>
  <si>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</si>
  <si>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</si>
  <si>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</si>
  <si>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</si>
  <si>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</si>
  <si>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</si>
  <si>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</si>
  <si>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</si>
  <si>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</si>
  <si>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</si>
  <si>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</si>
  <si>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</si>
  <si>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</si>
  <si>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</si>
  <si>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</si>
  <si>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</si>
  <si>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</si>
  <si>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</si>
  <si>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</si>
  <si>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</si>
  <si>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</si>
  <si>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</si>
  <si>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</si>
  <si>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</si>
  <si>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</si>
  <si>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</si>
  <si>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</si>
  <si>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</si>
  <si>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</si>
  <si>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</si>
  <si>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</si>
  <si>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</si>
  <si>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</si>
  <si>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</si>
  <si>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</si>
  <si>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</si>
  <si>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</si>
  <si>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</si>
  <si>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</si>
  <si>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</si>
  <si>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</si>
  <si>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</si>
  <si>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</si>
  <si>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</si>
  <si>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</si>
  <si>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</si>
  <si>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</si>
  <si>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</si>
  <si>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</si>
  <si>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</si>
  <si>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</si>
  <si>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</si>
  <si>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</si>
  <si>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</si>
  <si>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</si>
  <si>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</si>
  <si>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</si>
  <si>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</si>
  <si>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</si>
  <si>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</si>
  <si>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</si>
  <si>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</si>
  <si>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</si>
  <si>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</si>
  <si>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</si>
  <si>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</si>
  <si>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</si>
  <si>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</si>
  <si>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</si>
  <si>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</si>
  <si>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</si>
  <si>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</si>
  <si>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</si>
  <si>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</si>
  <si>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</si>
  <si>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</si>
  <si>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</si>
  <si>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</si>
  <si>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</si>
  <si>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</si>
  <si>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</si>
  <si>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</si>
  <si>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</si>
  <si>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</si>
  <si>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</si>
  <si>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</si>
  <si>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</si>
  <si>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</si>
  <si>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</si>
  <si>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</si>
  <si>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</si>
  <si>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</si>
  <si>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</si>
  <si>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</si>
  <si>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</si>
  <si>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</si>
  <si>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</si>
  <si>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</si>
  <si>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</si>
  <si>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</si>
  <si>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</si>
  <si>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</si>
  <si>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</si>
  <si>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</si>
  <si>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</si>
  <si>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</si>
  <si>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</si>
  <si>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</si>
  <si>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</si>
  <si>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</si>
  <si>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</si>
  <si>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</si>
  <si>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</si>
  <si>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</si>
  <si>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</si>
  <si>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</si>
  <si>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</si>
  <si>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</si>
  <si>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</si>
  <si>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</si>
  <si>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</si>
  <si>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</si>
  <si>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</si>
  <si>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</si>
  <si>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</si>
  <si>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</si>
  <si>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</si>
  <si>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</si>
  <si>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</si>
  <si>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</si>
  <si>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</si>
  <si>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</si>
  <si>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</si>
  <si>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</si>
  <si>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</si>
  <si>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</si>
  <si>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</si>
  <si>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</si>
  <si>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</si>
  <si>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</si>
  <si>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</si>
  <si>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</si>
  <si>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</si>
  <si>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</si>
  <si>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</si>
  <si>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</si>
  <si>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</si>
  <si>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</si>
  <si>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</si>
  <si>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</si>
  <si>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</si>
  <si>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</si>
  <si>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</si>
  <si>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</si>
  <si>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</si>
  <si>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</si>
  <si>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</si>
  <si>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</si>
  <si>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</si>
  <si>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</si>
  <si>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</si>
  <si>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</si>
  <si>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</si>
  <si>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</si>
  <si>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</si>
  <si>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</si>
  <si>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</si>
  <si>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</si>
  <si>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</si>
  <si>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</si>
  <si>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</si>
  <si>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</si>
  <si>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</si>
  <si>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</si>
  <si>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</si>
  <si>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</si>
  <si>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</si>
  <si>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</si>
  <si>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</si>
  <si>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</si>
  <si>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</si>
  <si>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</si>
  <si>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</si>
  <si>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</si>
  <si>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</si>
  <si>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</si>
  <si>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</si>
  <si>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</si>
  <si>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</si>
  <si>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</si>
  <si>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</si>
  <si>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</si>
  <si>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</si>
  <si>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</si>
  <si>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</si>
  <si>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</si>
  <si>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</si>
  <si>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</si>
  <si>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</si>
  <si>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</si>
  <si>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</si>
  <si>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</si>
  <si>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</si>
  <si>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</si>
  <si>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</si>
  <si>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</si>
  <si>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</si>
  <si>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</si>
  <si>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</si>
  <si>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</si>
  <si>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</si>
  <si>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</si>
  <si>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</si>
  <si>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</si>
  <si>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</si>
  <si>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</si>
  <si>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</si>
  <si>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</si>
  <si>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</si>
  <si>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</si>
  <si>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</si>
  <si>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</si>
  <si>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</si>
  <si>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</si>
  <si>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</si>
  <si>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</si>
  <si>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</si>
  <si>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</si>
  <si>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</si>
  <si>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</si>
  <si>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</si>
  <si>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</si>
  <si>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</si>
  <si>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</si>
  <si>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</si>
  <si>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</si>
  <si>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</si>
  <si>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</si>
  <si>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</si>
  <si>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</si>
  <si>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</si>
  <si>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</si>
  <si>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</si>
  <si>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</si>
  <si>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</si>
  <si>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</si>
  <si>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</si>
  <si>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</si>
  <si>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</si>
  <si>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</si>
  <si>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</si>
  <si>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</si>
  <si>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</si>
  <si>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</si>
  <si>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</si>
  <si>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</si>
  <si>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</si>
  <si>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</si>
  <si>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</si>
  <si>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</si>
  <si>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</si>
  <si>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</si>
  <si>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</si>
  <si>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</si>
  <si>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</si>
  <si>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2200 лм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</si>
  <si>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</si>
  <si>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</si>
  <si>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</si>
  <si>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</si>
  <si>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</si>
  <si>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</si>
  <si>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</si>
  <si>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</si>
  <si>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</si>
  <si>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</si>
  <si>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</si>
  <si>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</si>
  <si>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</si>
  <si>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</si>
  <si>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</si>
  <si>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</si>
  <si>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</si>
  <si>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</si>
  <si>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</si>
  <si>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</si>
  <si>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</si>
  <si>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</si>
  <si>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</si>
  <si>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</si>
  <si>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</si>
  <si>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</si>
  <si>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</si>
  <si>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</si>
  <si>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</si>
  <si>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</si>
  <si>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</si>
  <si>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</si>
  <si>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</si>
  <si>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</si>
  <si>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</si>
  <si>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</si>
  <si>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</si>
  <si>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</si>
  <si>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</si>
  <si>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</si>
  <si>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</si>
  <si>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</si>
  <si>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</si>
  <si>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</si>
  <si>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</si>
  <si>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</si>
  <si>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</si>
  <si>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</si>
  <si>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</si>
  <si>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</si>
  <si>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</si>
  <si>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</si>
  <si>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</si>
  <si>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</si>
  <si>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</si>
  <si>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</si>
  <si>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</si>
  <si>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</si>
  <si>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</si>
  <si>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</si>
  <si>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</si>
  <si>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</si>
  <si>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</si>
  <si>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</si>
  <si>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</si>
  <si>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</si>
  <si>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</si>
  <si>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</si>
  <si>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</si>
  <si>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</si>
  <si>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</si>
  <si>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</si>
  <si>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</si>
  <si>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</si>
  <si>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</si>
  <si>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</si>
  <si>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</si>
  <si>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</si>
  <si>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</si>
  <si>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</si>
  <si>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</si>
  <si>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</si>
  <si>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</si>
  <si>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</si>
  <si>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</si>
  <si>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</si>
  <si>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</si>
  <si>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</si>
  <si>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</si>
  <si>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</si>
  <si>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</si>
  <si>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</si>
  <si>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</si>
  <si>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</si>
  <si>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</si>
  <si>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</si>
  <si>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</si>
  <si>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</si>
  <si>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</si>
  <si>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</si>
  <si>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</si>
  <si>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</si>
  <si>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</si>
  <si>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</si>
  <si>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</si>
  <si>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</si>
  <si>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</si>
  <si>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</si>
  <si>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</si>
  <si>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</si>
  <si>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</si>
  <si>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</si>
  <si>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</si>
  <si>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</si>
  <si>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</si>
  <si>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</si>
  <si>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</si>
  <si>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</si>
  <si>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</si>
  <si>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</si>
  <si>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</si>
  <si>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</si>
  <si>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</si>
  <si>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</si>
  <si>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</si>
  <si>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</si>
  <si>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</si>
  <si>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</si>
  <si>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</si>
  <si>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</si>
  <si>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</si>
  <si>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</si>
  <si>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</si>
  <si>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</si>
  <si>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</si>
  <si>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</si>
  <si>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</si>
  <si>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</si>
  <si>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</si>
  <si>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</si>
  <si>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</si>
  <si>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</si>
  <si>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</si>
  <si>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</si>
  <si>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</si>
  <si>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</si>
  <si>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</si>
  <si>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</si>
  <si>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</si>
  <si>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</si>
  <si>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</si>
  <si>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</si>
  <si>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</si>
  <si>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</si>
  <si>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</si>
  <si>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</si>
  <si>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</si>
  <si>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</si>
  <si>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</si>
  <si>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</si>
  <si>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</si>
  <si>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</si>
  <si>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</si>
  <si>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</si>
  <si>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</si>
  <si>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</si>
  <si>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</si>
  <si>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</si>
  <si>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</si>
  <si>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</si>
  <si>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</si>
  <si>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</si>
  <si>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</si>
  <si>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</si>
  <si>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</si>
  <si>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</si>
  <si>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</si>
  <si>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</si>
  <si>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</si>
  <si>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</si>
  <si>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</si>
  <si>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</si>
  <si>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</si>
  <si>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</si>
  <si>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</si>
  <si>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</si>
  <si>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</si>
  <si>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</si>
  <si>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</si>
  <si>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</si>
  <si>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</si>
  <si>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</si>
  <si>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</si>
  <si>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</si>
  <si>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</si>
  <si>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</si>
  <si>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</si>
  <si>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</si>
  <si>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</si>
  <si>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</si>
  <si>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</si>
  <si>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</si>
  <si>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</si>
  <si>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</si>
  <si>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</si>
  <si>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</si>
  <si>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</si>
  <si>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</si>
  <si>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</si>
  <si>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</si>
  <si>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</si>
  <si>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</si>
  <si>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</si>
  <si>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</si>
  <si>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</si>
  <si>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</si>
  <si>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</si>
  <si>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</si>
  <si>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</si>
  <si>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</si>
  <si>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</si>
  <si>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</si>
  <si>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</si>
  <si>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</si>
  <si>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</si>
  <si>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</si>
  <si>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</si>
  <si>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</si>
  <si>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</si>
  <si>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</si>
  <si>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</si>
  <si>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</si>
  <si>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</si>
  <si>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</si>
  <si>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</si>
  <si>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</si>
  <si>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</si>
  <si>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</si>
  <si>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</si>
  <si>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</si>
  <si>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</si>
  <si>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</si>
  <si>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</si>
  <si>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</si>
  <si>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</si>
  <si>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</si>
  <si>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</si>
  <si>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</si>
  <si>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</si>
  <si>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</si>
  <si>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</si>
  <si>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</si>
  <si>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</si>
  <si>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</si>
  <si>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</si>
  <si>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</si>
  <si>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</si>
  <si>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</si>
  <si>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</si>
  <si>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</si>
  <si>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</si>
  <si>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</si>
  <si>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</si>
  <si>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</si>
  <si>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</si>
  <si>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</si>
  <si>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</si>
  <si>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</si>
  <si>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</si>
  <si>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</si>
  <si>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</si>
  <si>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</si>
  <si>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</si>
  <si>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</si>
  <si>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</si>
  <si>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</si>
  <si>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</si>
  <si>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</si>
  <si>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</si>
  <si>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</si>
  <si>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</si>
  <si>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</si>
  <si>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</si>
  <si>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</si>
  <si>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</si>
  <si>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</si>
  <si>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</si>
  <si>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</si>
  <si>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</si>
  <si>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</si>
  <si>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</si>
  <si>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</si>
  <si>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</si>
  <si>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</si>
  <si>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</si>
  <si>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</si>
  <si>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</si>
  <si>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</si>
  <si>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</si>
  <si>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</si>
  <si>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</si>
  <si>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</si>
  <si>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</si>
  <si>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</si>
  <si>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</si>
  <si>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</si>
  <si>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</si>
  <si>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</si>
  <si>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</si>
  <si>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</si>
  <si>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</si>
  <si>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</si>
  <si>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</si>
  <si>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</si>
  <si>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</si>
  <si>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</si>
  <si>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</si>
  <si>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</si>
  <si>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</si>
  <si>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</si>
  <si>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</si>
  <si>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</si>
  <si>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</si>
  <si>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</si>
  <si>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</si>
  <si>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</si>
  <si>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</si>
  <si>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</si>
  <si>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</si>
  <si>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</si>
  <si>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</si>
  <si>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</si>
  <si>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</si>
  <si>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</si>
  <si>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</si>
  <si>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</si>
  <si>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</si>
  <si>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</si>
  <si>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</si>
  <si>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</si>
  <si>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</si>
  <si>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</si>
  <si>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</si>
  <si>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</si>
  <si>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</si>
  <si>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</si>
  <si>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</si>
  <si>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</si>
  <si>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</si>
  <si>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</si>
  <si>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</si>
  <si>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</si>
  <si>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</si>
  <si>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</si>
  <si>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</si>
  <si>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</si>
  <si>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</si>
  <si>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</si>
  <si>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</si>
  <si>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</si>
  <si>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</si>
  <si>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</si>
  <si>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</si>
  <si>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</si>
  <si>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</si>
  <si>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</si>
  <si>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</si>
  <si>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</si>
  <si>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</si>
  <si>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</si>
  <si>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</si>
  <si>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</si>
  <si>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</si>
  <si>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</si>
  <si>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</si>
  <si>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</si>
  <si>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</si>
  <si>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</si>
  <si>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</si>
  <si>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</si>
  <si>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</si>
  <si>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</si>
  <si>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</si>
  <si>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</si>
  <si>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</si>
  <si>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</si>
  <si>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</si>
  <si>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</si>
  <si>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</si>
  <si>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</si>
  <si>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</si>
  <si>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</si>
  <si>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</si>
  <si>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</si>
  <si>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</si>
  <si>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</si>
  <si>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</si>
  <si>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</si>
  <si>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</si>
  <si>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</si>
  <si>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</si>
  <si>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</si>
  <si>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</si>
  <si>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</si>
  <si>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</si>
  <si>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</si>
  <si>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</si>
  <si>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</si>
  <si>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</si>
  <si>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</si>
  <si>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</si>
  <si>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</si>
  <si>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</si>
  <si>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</si>
  <si>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</si>
  <si>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</si>
  <si>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</si>
  <si>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</si>
  <si>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</si>
  <si>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</si>
  <si>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</si>
  <si>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</si>
  <si>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</si>
  <si>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</si>
  <si>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</si>
  <si>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</si>
  <si>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</si>
  <si>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</si>
  <si>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</si>
  <si>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</si>
  <si>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</si>
  <si>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</si>
  <si>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</si>
  <si>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</si>
  <si>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</si>
  <si>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</si>
  <si>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</si>
  <si>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</si>
  <si>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</si>
  <si>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</si>
  <si>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</si>
  <si>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</si>
  <si>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</si>
  <si>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</si>
  <si>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</si>
  <si>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</si>
  <si>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</si>
  <si>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</si>
  <si>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</si>
  <si>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</si>
  <si>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</si>
  <si>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</si>
  <si>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</si>
  <si>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</si>
  <si>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</si>
  <si>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</si>
  <si>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</si>
  <si>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</si>
  <si>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</si>
  <si>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</si>
  <si>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</si>
  <si>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</si>
  <si>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</si>
  <si>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</si>
  <si>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</si>
  <si>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</si>
  <si>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</si>
  <si>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</si>
  <si>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</si>
  <si>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</si>
  <si>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</si>
  <si>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</si>
  <si>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</si>
  <si>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</si>
  <si>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</si>
  <si>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</si>
  <si>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</si>
  <si>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</si>
  <si>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</si>
  <si>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</si>
  <si>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</si>
  <si>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</si>
  <si>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</si>
  <si>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</si>
  <si>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</si>
  <si>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</si>
  <si>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</si>
  <si>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</si>
  <si>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</si>
  <si>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</si>
  <si>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</si>
  <si>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</si>
  <si>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</si>
  <si>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</si>
  <si>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</si>
  <si>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</si>
  <si>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</si>
  <si>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</si>
  <si>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</si>
  <si>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</si>
  <si>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</si>
  <si>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</si>
  <si>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</si>
  <si>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</si>
  <si>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</si>
  <si>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</si>
  <si>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</si>
  <si>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</si>
  <si>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</si>
  <si>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</si>
  <si>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</si>
  <si>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</si>
  <si>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</si>
  <si>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</si>
  <si>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</si>
  <si>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</si>
  <si>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</si>
  <si>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</si>
  <si>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</si>
  <si>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</si>
  <si>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</si>
  <si>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</si>
  <si>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</si>
  <si>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</si>
  <si>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</si>
  <si>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</si>
  <si>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</si>
  <si>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</si>
  <si>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</si>
  <si>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</si>
  <si>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</si>
  <si>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</si>
  <si>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</si>
  <si>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</si>
  <si>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</si>
  <si>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</si>
  <si>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</si>
  <si>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</si>
  <si>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</si>
  <si>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</si>
  <si>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</si>
  <si>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</si>
  <si>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</si>
  <si>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</si>
  <si>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</si>
  <si>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</si>
  <si>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</si>
  <si>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</si>
  <si>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</si>
  <si>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</si>
  <si>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</si>
  <si>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</si>
  <si>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</si>
  <si>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</si>
  <si>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</si>
  <si>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</si>
  <si>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</si>
  <si>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</si>
  <si>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</si>
  <si>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</si>
  <si>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DL-Box Opal 120х120 накладные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</si>
  <si>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</si>
  <si>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</si>
  <si>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</si>
  <si>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</si>
  <si>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</si>
  <si>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</si>
  <si>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</si>
  <si>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</si>
  <si>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</si>
  <si>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</si>
  <si>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</si>
  <si>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</si>
  <si>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</si>
  <si>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</si>
  <si>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</si>
  <si>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</si>
  <si>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</si>
  <si>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</si>
  <si>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</si>
  <si>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</si>
  <si>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</si>
  <si>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</si>
  <si>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</si>
  <si>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</si>
  <si>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</si>
  <si>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</si>
  <si>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</si>
  <si>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</si>
  <si>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</si>
  <si>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</si>
  <si>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</si>
  <si>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</si>
  <si>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</si>
  <si>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</si>
  <si>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</si>
  <si>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</si>
  <si>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</si>
  <si>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</si>
  <si>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</si>
  <si>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</si>
  <si>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</si>
  <si>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</si>
  <si>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</si>
  <si>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</si>
  <si>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</si>
  <si>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</si>
  <si>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</si>
  <si>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</si>
  <si>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</si>
  <si>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</si>
  <si>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</si>
  <si>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</si>
  <si>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</si>
  <si>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</si>
  <si>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</si>
  <si>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</si>
  <si>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</si>
  <si>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</si>
  <si>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</si>
  <si>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</si>
  <si>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</si>
  <si>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</si>
  <si>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</si>
  <si>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</si>
  <si>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</si>
  <si>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</si>
  <si>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</si>
  <si>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</si>
  <si>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</si>
  <si>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</si>
  <si>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</si>
  <si>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</si>
  <si>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</si>
  <si>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</si>
  <si>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</si>
  <si>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</si>
  <si>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</si>
  <si>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</si>
  <si>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</si>
  <si>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</si>
  <si>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</si>
  <si>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</si>
  <si>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</si>
  <si>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</si>
  <si>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</si>
  <si>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</si>
  <si>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</si>
  <si>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V1-R0-W0819-20000-2001540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</si>
  <si>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</si>
  <si>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</si>
  <si>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</si>
  <si>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</si>
  <si>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</si>
  <si>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</si>
  <si>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</si>
  <si>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</si>
  <si>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</si>
  <si>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</si>
  <si>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</si>
  <si>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</si>
  <si>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</si>
  <si>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</si>
  <si>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</si>
  <si>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</si>
  <si>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</si>
  <si>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</si>
  <si>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</si>
  <si>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</si>
  <si>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</si>
  <si>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</si>
  <si>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</si>
  <si>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</si>
  <si>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</si>
  <si>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</si>
  <si>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</si>
  <si>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</si>
  <si>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</si>
  <si>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</si>
  <si>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</si>
  <si>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</si>
  <si>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</si>
  <si>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</si>
  <si>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</si>
  <si>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</si>
  <si>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</si>
  <si>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</si>
  <si>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</si>
  <si>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</si>
  <si>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</si>
  <si>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</si>
  <si>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</si>
  <si>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</si>
  <si>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</si>
  <si>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</si>
  <si>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</si>
  <si>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</si>
  <si>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</si>
  <si>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</si>
  <si>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</si>
  <si>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</si>
  <si>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</si>
  <si>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</si>
  <si>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</si>
  <si>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</si>
  <si>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</si>
  <si>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</si>
  <si>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</si>
  <si>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</si>
  <si>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</si>
  <si>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</si>
  <si>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</si>
  <si>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</si>
  <si>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</si>
  <si>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</si>
  <si>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</si>
  <si>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</si>
  <si>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</si>
  <si>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</si>
  <si>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</si>
  <si>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</si>
  <si>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</si>
  <si>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</si>
  <si>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</si>
  <si>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</si>
  <si>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</si>
  <si>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</si>
  <si>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</si>
  <si>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</si>
  <si>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</si>
  <si>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</si>
  <si>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</si>
  <si>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</si>
  <si>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</si>
  <si>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</si>
  <si>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</si>
  <si>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</si>
  <si>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</si>
  <si>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</si>
  <si>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</si>
  <si>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</si>
  <si>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</si>
  <si>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</si>
  <si>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</si>
  <si>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</si>
  <si>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</si>
  <si>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</si>
  <si>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</si>
  <si>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</si>
  <si>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</si>
  <si>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</si>
  <si>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</si>
  <si>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</si>
  <si>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</si>
  <si>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</si>
  <si>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</si>
  <si>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</si>
  <si>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</si>
  <si>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</si>
  <si>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</si>
  <si>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</si>
  <si>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</si>
  <si>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</si>
  <si>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</si>
  <si>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</si>
  <si>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</si>
  <si>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</si>
  <si>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</si>
  <si>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</si>
  <si>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</si>
  <si>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</si>
  <si>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</si>
  <si>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</si>
  <si>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</si>
  <si>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</si>
  <si>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</si>
  <si>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</si>
  <si>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</si>
  <si>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</si>
  <si>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</si>
  <si>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</si>
  <si>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</si>
  <si>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</si>
  <si>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</si>
  <si>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</si>
  <si>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</si>
  <si>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</si>
  <si>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</si>
  <si>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</si>
  <si>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</si>
  <si>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</si>
  <si>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</si>
  <si>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</si>
  <si>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</si>
  <si>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</si>
  <si>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</si>
  <si>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</si>
  <si>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</si>
  <si>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</si>
  <si>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</si>
  <si>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</si>
  <si>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</si>
  <si>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</si>
  <si>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</si>
  <si>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</si>
  <si>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</si>
  <si>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</si>
  <si>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</si>
  <si>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</si>
  <si>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</si>
  <si>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</si>
  <si>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</si>
  <si>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</si>
  <si>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</si>
  <si>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</si>
  <si>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</si>
  <si>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</si>
  <si>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</si>
  <si>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</si>
  <si>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</si>
  <si>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</si>
  <si>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</si>
  <si>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</si>
  <si>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</si>
  <si>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</si>
  <si>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</si>
  <si>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</si>
  <si>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</si>
  <si>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</si>
  <si>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</si>
  <si>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</si>
  <si>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</si>
  <si>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</si>
  <si>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</si>
  <si>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</si>
  <si>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</si>
  <si>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</si>
  <si>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</si>
  <si>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</si>
  <si>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</si>
  <si>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</si>
  <si>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</si>
  <si>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</si>
  <si>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</si>
  <si>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</si>
  <si>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</si>
  <si>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</si>
  <si>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</si>
  <si>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</si>
  <si>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</si>
  <si>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</si>
  <si>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</si>
  <si>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</si>
  <si>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</si>
  <si>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</si>
  <si>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</si>
  <si>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</si>
  <si>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</si>
  <si>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</si>
  <si>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</si>
  <si>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</si>
  <si>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</si>
  <si>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</si>
  <si>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</si>
  <si>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</si>
  <si>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</si>
  <si>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</si>
  <si>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</si>
  <si>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</si>
  <si>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</si>
  <si>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</si>
  <si>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</si>
  <si>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</si>
  <si>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</si>
  <si>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</si>
  <si>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</si>
  <si>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</si>
  <si>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</si>
  <si>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</si>
  <si>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</si>
  <si>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</si>
  <si>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</si>
  <si>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</si>
  <si>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</si>
  <si>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</si>
  <si>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</si>
  <si>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</si>
  <si>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</si>
  <si>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</si>
  <si>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</si>
  <si>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</si>
  <si>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</si>
  <si>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</si>
  <si>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</si>
  <si>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</si>
  <si>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</si>
  <si>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</si>
  <si>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</si>
  <si>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</si>
  <si>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</si>
  <si>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</si>
  <si>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</si>
  <si>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</si>
  <si>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</si>
  <si>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</si>
  <si>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</si>
  <si>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V1-R0-T0113-20000-2001840</t>
  </si>
  <si>
    <t>Светодиодный светильник VARTON DL-02 Tube накладной 125х135 мм 18 Вт 4000 K 35° RAL9005 черный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</si>
  <si>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</si>
  <si>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</si>
  <si>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</si>
  <si>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</si>
  <si>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</si>
  <si>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</si>
  <si>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</si>
  <si>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</si>
  <si>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</si>
  <si>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</si>
  <si>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</si>
  <si>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</si>
  <si>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</si>
  <si>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</si>
  <si>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V1-R0-T0391-20000-2005540</t>
  </si>
  <si>
    <t>Светодиодный светильник VARTON DL-02 Tube накладной 220х150 мм 55 Вт 4000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</si>
  <si>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</si>
  <si>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</si>
  <si>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</si>
  <si>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</si>
  <si>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</si>
  <si>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</si>
  <si>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</si>
  <si>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</si>
  <si>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</si>
  <si>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</si>
  <si>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</si>
  <si>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</si>
  <si>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</si>
  <si>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</si>
  <si>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</si>
  <si>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</si>
  <si>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</si>
  <si>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</si>
  <si>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</si>
  <si>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</si>
  <si>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</si>
  <si>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</si>
  <si>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</si>
  <si>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</si>
  <si>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</si>
  <si>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</si>
  <si>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</si>
  <si>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</si>
  <si>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</si>
  <si>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</si>
  <si>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</si>
  <si>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</si>
  <si>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</si>
  <si>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</si>
  <si>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</si>
  <si>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V1-R0-00391-30000-2005530</t>
  </si>
  <si>
    <t>Светодиодный светильник VARTON DL-02 Tube подвесной 150х220 мм 55 Вт 3000 K 35° RAL9010 белый матовый</t>
  </si>
  <si>
    <t>V1-R0-90391-30000-2005530</t>
  </si>
  <si>
    <t>Светодиодный светильник VARTON DL-02 Tube подвесной 150х220 мм 55 Вт 3000 K 35° RAL9005 черный муар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</si>
  <si>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</si>
  <si>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</si>
  <si>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</si>
  <si>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</si>
  <si>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</si>
  <si>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</si>
  <si>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</si>
  <si>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</si>
  <si>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</si>
  <si>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</si>
  <si>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</si>
  <si>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</si>
  <si>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</si>
  <si>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</si>
  <si>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</si>
  <si>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</si>
  <si>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</si>
  <si>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</si>
  <si>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</si>
  <si>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</si>
  <si>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</si>
  <si>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</si>
  <si>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</si>
  <si>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</si>
  <si>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</si>
  <si>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</si>
  <si>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</si>
  <si>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</si>
  <si>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</si>
  <si>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</si>
  <si>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</si>
  <si>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</si>
  <si>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</si>
  <si>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</si>
  <si>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</si>
  <si>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</si>
  <si>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</si>
  <si>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</si>
  <si>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</si>
  <si>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</si>
  <si>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</si>
  <si>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</si>
  <si>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</si>
  <si>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</si>
  <si>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</si>
  <si>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</si>
  <si>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</si>
  <si>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</si>
  <si>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</si>
  <si>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</si>
  <si>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</si>
  <si>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</si>
  <si>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</si>
  <si>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</si>
  <si>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</si>
  <si>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</si>
  <si>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</si>
  <si>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</si>
  <si>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</si>
  <si>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</si>
  <si>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</si>
  <si>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</si>
  <si>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</si>
  <si>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</si>
  <si>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</si>
  <si>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</si>
  <si>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</si>
  <si>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</si>
  <si>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</si>
  <si>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</si>
  <si>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</si>
  <si>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</si>
  <si>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</si>
  <si>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</si>
  <si>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</si>
  <si>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</si>
  <si>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</si>
  <si>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</si>
  <si>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</si>
  <si>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</si>
  <si>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</si>
  <si>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</si>
  <si>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</si>
  <si>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</si>
  <si>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</si>
  <si>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</si>
  <si>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</si>
  <si>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</si>
  <si>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</si>
  <si>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</si>
  <si>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</si>
  <si>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V1-U0-T0821-21F02-6501530</t>
  </si>
  <si>
    <t>Светодиодный светильник VARTON NERO FLEX IP65 298х77 мм 15 Вт 3000 K черный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</si>
  <si>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</si>
  <si>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</si>
  <si>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V1-U0-T0821-21000-6501530</t>
  </si>
  <si>
    <t>Светодиодный светильник VARTON NERO FLEX IP65 298х77 мм 15 Вт 3000 K черный</t>
  </si>
  <si>
    <t>V1-U1-00821-21000-6501530</t>
  </si>
  <si>
    <t>Светодиодный светильник VARTON NERO FLEX IP65 298х77 мм 15 Вт 3000 K белый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</si>
  <si>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</si>
  <si>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</si>
  <si>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</si>
  <si>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</si>
  <si>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</si>
  <si>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</si>
  <si>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</si>
  <si>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</si>
  <si>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</si>
  <si>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</si>
  <si>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</si>
  <si>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</si>
  <si>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</si>
  <si>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</si>
  <si>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</si>
  <si>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</si>
  <si>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</si>
  <si>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</si>
  <si>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</si>
  <si>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</si>
  <si>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</si>
  <si>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</si>
  <si>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</si>
  <si>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</si>
  <si>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</si>
  <si>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</si>
  <si>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</si>
  <si>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</si>
  <si>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</si>
  <si>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</si>
  <si>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</si>
  <si>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V1-U0-00821-21FD2-6501540</t>
  </si>
  <si>
    <t>Светодиодный светильник VARTON NERO FLEX IP65 298х77 мм 15 Вт 4000 K белый с рамкой половинка DALI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</si>
  <si>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</si>
  <si>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</si>
  <si>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</si>
  <si>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</si>
  <si>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</si>
  <si>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</si>
  <si>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</si>
  <si>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</si>
  <si>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</si>
  <si>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</si>
  <si>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</si>
  <si>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</si>
  <si>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</si>
  <si>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</si>
  <si>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</si>
  <si>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</si>
  <si>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</si>
  <si>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</si>
  <si>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</si>
  <si>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V1-U0-T0821-21F02-6502530</t>
  </si>
  <si>
    <t>Светодиодный светильник VARTON NERO FLEX IP65 298х77 мм 23 Вт 3000 K черный с рамкой половинка</t>
  </si>
  <si>
    <t>23W</t>
  </si>
  <si>
    <t>V1-U0-T0821-21F03-6502530</t>
  </si>
  <si>
    <t>Светодиодный светильник VARTON NERO FLEX IP65 298х77 мм 23 Вт 3000 K черный с рамкой решетка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</si>
  <si>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</si>
  <si>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</si>
  <si>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</si>
  <si>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</si>
  <si>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V1-U1-00821-21000-6502530</t>
  </si>
  <si>
    <t>Светодиодный светильник VARTON NERO FLEX IP65 298х77 мм 23 Вт 3000 K белый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</si>
  <si>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</si>
  <si>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</si>
  <si>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</si>
  <si>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</si>
  <si>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</si>
  <si>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</si>
  <si>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</si>
  <si>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</si>
  <si>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V1-U0-T0821-21FD2-6502530</t>
  </si>
  <si>
    <t>Светодиодный светильник VARTON NERO FLEX IP65 298х77 мм 23 Вт 3000 K черный с рамкой половинка DALI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</si>
  <si>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</si>
  <si>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</si>
  <si>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</si>
  <si>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</si>
  <si>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</si>
  <si>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</si>
  <si>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</si>
  <si>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</si>
  <si>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</si>
  <si>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</si>
  <si>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V1-U0-T0821-21F02-6502540</t>
  </si>
  <si>
    <t>Светодиодный светильник VARTON NERO FLEX IP65 298х77 мм 23 Вт 4000 K черный с рамкой половинка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</si>
  <si>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</si>
  <si>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</si>
  <si>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</si>
  <si>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</si>
  <si>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2750 лм</t>
  </si>
  <si>
    <t>V1-U0-00821-21F02-6502540</t>
  </si>
  <si>
    <t>Светодиодный светильник VARTON NERO FLEX IP65 298х77 мм 25 Вт 4000 K белый с рамкой половинка</t>
  </si>
  <si>
    <t>V1-U0-T0821-21000-6502540</t>
  </si>
  <si>
    <t>Светодиодный светильник VARTON NERO FLEX IP65 298х77 мм 23 Вт 4000 K черный</t>
  </si>
  <si>
    <t>V1-U0-T0821-21FD3-6502540</t>
  </si>
  <si>
    <t>Светодиодный светильник VARTON NERO FLEX IP65 298х77 мм 23 Вт 4000 K черный с рамкой решетка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</si>
  <si>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</si>
  <si>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</si>
  <si>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</si>
  <si>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</si>
  <si>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V1-U0-T0821-21D01-6502540</t>
  </si>
  <si>
    <t>Светодиодный светильник VARTON NERO FLEX IP65 298х77 мм 23 Вт 4000 K черный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</si>
  <si>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</si>
  <si>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</si>
  <si>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</si>
  <si>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</si>
  <si>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</si>
  <si>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</si>
  <si>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</si>
  <si>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</si>
  <si>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</si>
  <si>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</si>
  <si>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</si>
  <si>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</si>
  <si>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</si>
  <si>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</si>
  <si>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</si>
  <si>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</si>
  <si>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</si>
  <si>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</si>
  <si>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</si>
  <si>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</si>
  <si>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</si>
  <si>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</si>
  <si>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</si>
  <si>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</si>
  <si>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</si>
  <si>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</si>
  <si>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</si>
  <si>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</si>
  <si>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</si>
  <si>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</si>
  <si>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</si>
  <si>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</si>
  <si>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</si>
  <si>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</si>
  <si>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</si>
  <si>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</si>
  <si>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</si>
  <si>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</si>
  <si>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</si>
  <si>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</si>
  <si>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</si>
  <si>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</si>
  <si>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</si>
  <si>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</si>
  <si>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</si>
  <si>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</si>
  <si>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</si>
  <si>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</si>
  <si>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</si>
  <si>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</si>
  <si>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</si>
  <si>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</si>
  <si>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</si>
  <si>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</si>
  <si>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</si>
  <si>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</si>
  <si>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</si>
  <si>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</si>
  <si>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</si>
  <si>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</si>
  <si>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</si>
  <si>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</si>
  <si>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</si>
  <si>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</si>
  <si>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</si>
  <si>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</si>
  <si>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</si>
  <si>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</si>
  <si>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</si>
  <si>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</si>
  <si>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</si>
  <si>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</si>
  <si>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</si>
  <si>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</si>
  <si>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</si>
  <si>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</si>
  <si>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</si>
  <si>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</si>
  <si>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</si>
  <si>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</si>
  <si>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</si>
  <si>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</si>
  <si>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</si>
  <si>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</si>
  <si>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</si>
  <si>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</si>
  <si>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</si>
  <si>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</si>
  <si>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</si>
  <si>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</si>
  <si>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</si>
  <si>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</si>
  <si>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</si>
  <si>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</si>
  <si>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</si>
  <si>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</si>
  <si>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</si>
  <si>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</si>
  <si>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</si>
  <si>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</si>
  <si>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</si>
  <si>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</si>
  <si>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</si>
  <si>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</si>
  <si>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</si>
  <si>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</si>
  <si>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</si>
  <si>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</si>
  <si>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</si>
  <si>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</si>
  <si>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</si>
  <si>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</si>
  <si>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</si>
  <si>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</si>
  <si>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</si>
  <si>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</si>
  <si>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</si>
  <si>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</si>
  <si>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</si>
  <si>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</si>
  <si>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</si>
  <si>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</si>
  <si>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</si>
  <si>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</si>
  <si>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</si>
  <si>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</si>
  <si>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</si>
  <si>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</si>
  <si>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</si>
  <si>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</si>
  <si>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</si>
  <si>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</si>
  <si>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</si>
  <si>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</si>
  <si>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</si>
  <si>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</si>
  <si>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</si>
  <si>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</si>
  <si>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</si>
  <si>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</si>
  <si>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</si>
  <si>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</si>
  <si>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</si>
  <si>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</si>
  <si>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</si>
  <si>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</si>
  <si>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</si>
  <si>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</si>
  <si>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</si>
  <si>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</si>
  <si>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</si>
  <si>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</si>
  <si>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</si>
  <si>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</si>
  <si>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</si>
  <si>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</si>
  <si>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</si>
  <si>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</si>
  <si>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</si>
  <si>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</si>
  <si>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</si>
  <si>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</si>
  <si>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</si>
  <si>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</si>
  <si>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</si>
  <si>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</si>
  <si>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</si>
  <si>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</si>
  <si>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</si>
  <si>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</si>
  <si>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</si>
  <si>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</si>
  <si>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</si>
  <si>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</si>
  <si>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</si>
  <si>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</si>
  <si>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</si>
  <si>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</si>
  <si>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</si>
  <si>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</si>
  <si>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</si>
  <si>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</si>
  <si>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</si>
  <si>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</si>
  <si>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</si>
  <si>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</si>
  <si>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</si>
  <si>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</si>
  <si>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</si>
  <si>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</si>
  <si>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</si>
  <si>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</si>
  <si>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</si>
  <si>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</si>
  <si>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</si>
  <si>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</si>
  <si>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</si>
  <si>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</si>
  <si>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</si>
  <si>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</si>
  <si>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</si>
  <si>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</si>
  <si>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</si>
  <si>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</si>
  <si>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</si>
  <si>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</si>
  <si>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</si>
  <si>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</si>
  <si>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</si>
  <si>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</si>
  <si>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</si>
  <si>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</si>
  <si>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</si>
  <si>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</si>
  <si>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</si>
  <si>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</si>
  <si>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</si>
  <si>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</si>
  <si>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</si>
  <si>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</si>
  <si>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</si>
  <si>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</si>
  <si>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</si>
  <si>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</si>
  <si>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</si>
  <si>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</si>
  <si>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</si>
  <si>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</si>
  <si>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</si>
  <si>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</si>
  <si>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</si>
  <si>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</si>
  <si>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</si>
  <si>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</si>
  <si>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</si>
  <si>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</si>
  <si>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</si>
  <si>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</si>
  <si>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</si>
  <si>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</si>
  <si>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</si>
  <si>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</si>
  <si>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</si>
  <si>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</si>
  <si>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</si>
  <si>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</si>
  <si>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</si>
  <si>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</si>
  <si>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</si>
  <si>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</si>
  <si>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</si>
  <si>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</si>
  <si>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</si>
  <si>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</si>
  <si>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</si>
  <si>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</si>
  <si>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</si>
  <si>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</si>
  <si>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</si>
  <si>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</si>
  <si>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</si>
  <si>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</si>
  <si>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</si>
  <si>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</si>
  <si>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</si>
  <si>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</si>
  <si>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</si>
  <si>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</si>
  <si>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</si>
  <si>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</si>
  <si>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</si>
  <si>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</si>
  <si>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</si>
  <si>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</si>
  <si>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</si>
  <si>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</si>
  <si>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</si>
  <si>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</si>
  <si>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</si>
  <si>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</si>
  <si>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</si>
  <si>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</si>
  <si>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</si>
  <si>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</si>
  <si>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</si>
  <si>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</si>
  <si>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</si>
  <si>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</si>
  <si>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</si>
  <si>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</si>
  <si>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</si>
  <si>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</si>
  <si>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</si>
  <si>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</si>
  <si>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</si>
  <si>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</si>
  <si>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</si>
  <si>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</si>
  <si>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</si>
  <si>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</si>
  <si>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</si>
  <si>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</si>
  <si>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</si>
  <si>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</si>
  <si>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</si>
  <si>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</si>
  <si>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</si>
  <si>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</si>
  <si>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</si>
  <si>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</si>
  <si>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</si>
  <si>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</si>
  <si>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</si>
  <si>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</si>
  <si>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</si>
  <si>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</si>
  <si>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</si>
  <si>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</si>
  <si>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</si>
  <si>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</si>
  <si>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</si>
  <si>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</si>
  <si>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</si>
  <si>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</si>
  <si>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</si>
  <si>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</si>
  <si>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</si>
  <si>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</si>
  <si>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</si>
  <si>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</si>
  <si>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</si>
  <si>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</si>
  <si>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</si>
  <si>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</si>
  <si>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</si>
  <si>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</si>
  <si>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</si>
  <si>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</si>
  <si>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</si>
  <si>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</si>
  <si>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</si>
  <si>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</si>
  <si>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</si>
  <si>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</si>
  <si>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</si>
  <si>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</si>
  <si>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</si>
  <si>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</si>
  <si>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</si>
  <si>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</si>
  <si>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</si>
  <si>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</si>
  <si>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</si>
  <si>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</si>
  <si>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</si>
  <si>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</si>
  <si>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</si>
  <si>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</si>
  <si>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</si>
  <si>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</si>
  <si>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</si>
  <si>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</si>
  <si>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</si>
  <si>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</si>
  <si>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</si>
  <si>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</si>
  <si>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</si>
  <si>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</si>
  <si>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</si>
  <si>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</si>
  <si>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</si>
  <si>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</si>
  <si>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</si>
  <si>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</si>
  <si>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</si>
  <si>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</si>
  <si>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</si>
  <si>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</si>
  <si>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</si>
  <si>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</si>
  <si>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</si>
  <si>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</si>
  <si>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</si>
  <si>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</si>
  <si>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</si>
  <si>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</si>
  <si>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</si>
  <si>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</si>
  <si>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</si>
  <si>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</si>
  <si>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</si>
  <si>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</si>
  <si>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</si>
  <si>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</si>
  <si>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</si>
  <si>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</si>
  <si>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</si>
  <si>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</si>
  <si>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</si>
  <si>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</si>
  <si>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</si>
  <si>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</si>
  <si>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</si>
  <si>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</si>
  <si>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</si>
  <si>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</si>
  <si>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</si>
  <si>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</si>
  <si>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</si>
  <si>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</si>
  <si>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</si>
  <si>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</si>
  <si>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</si>
  <si>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</si>
  <si>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</si>
  <si>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</si>
  <si>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</si>
  <si>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</si>
  <si>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</si>
  <si>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</si>
  <si>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</si>
  <si>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</si>
  <si>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</si>
  <si>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</si>
  <si>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</si>
  <si>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</si>
  <si>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</si>
  <si>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</si>
  <si>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</si>
  <si>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</si>
  <si>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</si>
  <si>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</si>
  <si>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</si>
  <si>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</si>
  <si>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</si>
  <si>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</si>
  <si>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</si>
  <si>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</si>
  <si>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</si>
  <si>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</si>
  <si>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</si>
  <si>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</si>
  <si>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</si>
  <si>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</si>
  <si>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</si>
  <si>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</si>
  <si>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</si>
  <si>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</si>
  <si>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</si>
  <si>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</si>
  <si>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</si>
  <si>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</si>
  <si>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</si>
  <si>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</si>
  <si>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</si>
  <si>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</si>
  <si>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</si>
  <si>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</si>
  <si>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</si>
  <si>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</si>
  <si>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</si>
  <si>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</si>
  <si>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</si>
  <si>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</si>
  <si>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</si>
  <si>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</si>
  <si>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</si>
  <si>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</si>
  <si>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</si>
  <si>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</si>
  <si>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</si>
  <si>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</si>
  <si>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</si>
  <si>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</si>
  <si>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</si>
  <si>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</si>
  <si>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</si>
  <si>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</si>
  <si>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</si>
  <si>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</si>
  <si>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</si>
  <si>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</si>
  <si>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</si>
  <si>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</si>
  <si>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</si>
  <si>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</si>
  <si>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</si>
  <si>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</si>
  <si>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</si>
  <si>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</si>
  <si>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</si>
  <si>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</si>
  <si>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</si>
  <si>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</si>
  <si>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</si>
  <si>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</si>
  <si>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</si>
  <si>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</si>
  <si>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</si>
  <si>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</si>
  <si>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</si>
  <si>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</si>
  <si>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</si>
  <si>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</si>
  <si>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</si>
  <si>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</si>
  <si>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</si>
  <si>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</si>
  <si>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</si>
  <si>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</si>
  <si>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</si>
  <si>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</si>
  <si>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</si>
  <si>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</si>
  <si>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</si>
  <si>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</si>
  <si>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</si>
  <si>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</si>
  <si>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</si>
  <si>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</si>
  <si>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</si>
  <si>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</si>
  <si>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</si>
  <si>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</si>
  <si>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</si>
  <si>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</si>
  <si>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</si>
  <si>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</si>
  <si>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</si>
  <si>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</si>
  <si>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</si>
  <si>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</si>
  <si>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</si>
  <si>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</si>
  <si>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</si>
  <si>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</si>
  <si>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</si>
  <si>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</si>
  <si>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</si>
  <si>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</si>
  <si>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</si>
  <si>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</si>
  <si>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</si>
  <si>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</si>
  <si>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</si>
  <si>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</si>
  <si>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</si>
  <si>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</si>
  <si>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</si>
  <si>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</si>
  <si>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</si>
  <si>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</si>
  <si>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</si>
  <si>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</si>
  <si>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</si>
  <si>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</si>
  <si>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</si>
  <si>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</si>
  <si>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</si>
  <si>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</si>
  <si>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</si>
  <si>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</si>
  <si>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</si>
  <si>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</si>
  <si>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</si>
  <si>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</si>
  <si>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</si>
  <si>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</si>
  <si>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</si>
  <si>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</si>
  <si>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</si>
  <si>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</si>
  <si>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</si>
  <si>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</si>
  <si>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</si>
  <si>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</si>
  <si>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</si>
  <si>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</si>
  <si>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</si>
  <si>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</si>
  <si>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</si>
  <si>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</si>
  <si>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</si>
  <si>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</si>
  <si>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</si>
  <si>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</si>
  <si>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</si>
  <si>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</si>
  <si>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</si>
  <si>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</si>
  <si>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</si>
  <si>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</si>
  <si>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</si>
  <si>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</si>
  <si>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</si>
  <si>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</si>
  <si>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</si>
  <si>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</si>
  <si>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</si>
  <si>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</si>
  <si>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</si>
  <si>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</si>
  <si>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</si>
  <si>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</si>
  <si>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</si>
  <si>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</si>
  <si>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</si>
  <si>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</si>
  <si>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</si>
  <si>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</si>
  <si>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</si>
  <si>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</si>
  <si>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</si>
  <si>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</si>
  <si>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</si>
  <si>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</si>
  <si>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</si>
  <si>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</si>
  <si>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V1-I1-70311-03D00-6703040</t>
  </si>
  <si>
    <t>Светодиодный светильник VARTON Stix 1,0 м 30 Вт 4000 К рассеиватель опал ПММА DALI белый корпус</t>
  </si>
  <si>
    <t>V1-I1-70311-03D02-6703040</t>
  </si>
  <si>
    <t>Светодиодный светильник VARTON Stix 1,0 м 30 Вт 4000 К рассеиватель опал поликарбонат DALI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</si>
  <si>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</si>
  <si>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</si>
  <si>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</si>
  <si>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</si>
  <si>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</si>
  <si>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</si>
  <si>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</si>
  <si>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</si>
  <si>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</si>
  <si>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</si>
  <si>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</si>
  <si>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</si>
  <si>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</si>
  <si>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</si>
  <si>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</si>
  <si>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</si>
  <si>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</si>
  <si>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</si>
  <si>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</si>
  <si>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</si>
  <si>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</si>
  <si>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</si>
  <si>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</si>
  <si>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</si>
  <si>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</si>
  <si>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</si>
  <si>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</si>
  <si>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</si>
  <si>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</si>
  <si>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V1-I1-70311-03G00-6704050</t>
  </si>
  <si>
    <t>Светодиодный светильник VARTON Stix 1,0 м 40 Вт 5000 К рассеиватель опал ПММА белый корпус</t>
  </si>
  <si>
    <t>V1-I1-70311-03G02-6704050</t>
  </si>
  <si>
    <t>Светодиодный светильник VARTON Stix 1,0 м 40 Вт 5000 К рассеиватель опал поликарбонат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</si>
  <si>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</si>
  <si>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</si>
  <si>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</si>
  <si>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</si>
  <si>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</si>
  <si>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</si>
  <si>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</si>
  <si>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</si>
  <si>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</si>
  <si>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</si>
  <si>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</si>
  <si>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</si>
  <si>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</si>
  <si>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</si>
  <si>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</si>
  <si>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</si>
  <si>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</si>
  <si>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</si>
  <si>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</si>
  <si>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</si>
  <si>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</si>
  <si>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</si>
  <si>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</si>
  <si>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</si>
  <si>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</si>
  <si>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</si>
  <si>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</si>
  <si>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</si>
  <si>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</si>
  <si>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</si>
  <si>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</si>
  <si>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</si>
  <si>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</si>
  <si>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</si>
  <si>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</si>
  <si>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</si>
  <si>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</si>
  <si>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</si>
  <si>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</si>
  <si>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</si>
  <si>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</si>
  <si>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</si>
  <si>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</si>
  <si>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</si>
  <si>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</si>
  <si>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</si>
  <si>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</si>
  <si>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</si>
  <si>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</si>
  <si>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</si>
  <si>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</si>
  <si>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</si>
  <si>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</si>
  <si>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</si>
  <si>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</si>
  <si>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</si>
  <si>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</si>
  <si>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</si>
  <si>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</si>
  <si>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</si>
  <si>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</si>
  <si>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</si>
  <si>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</si>
  <si>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</si>
  <si>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</si>
  <si>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</si>
  <si>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</si>
  <si>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</si>
  <si>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</si>
  <si>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</si>
  <si>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</si>
  <si>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</si>
  <si>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</si>
  <si>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</si>
  <si>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</si>
  <si>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</si>
  <si>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</si>
  <si>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</si>
  <si>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</si>
  <si>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</si>
  <si>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</si>
  <si>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</si>
  <si>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</si>
  <si>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</si>
  <si>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</si>
  <si>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</si>
  <si>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</si>
  <si>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</si>
  <si>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</si>
  <si>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</si>
  <si>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</si>
  <si>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</si>
  <si>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</si>
  <si>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</si>
  <si>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</si>
  <si>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</si>
  <si>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</si>
  <si>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</si>
  <si>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</si>
  <si>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</si>
  <si>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</si>
  <si>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</si>
  <si>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</si>
  <si>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</si>
  <si>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</si>
  <si>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</si>
  <si>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</si>
  <si>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</si>
  <si>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</si>
  <si>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</si>
  <si>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</si>
  <si>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</si>
  <si>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</si>
  <si>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</si>
  <si>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</si>
  <si>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</si>
  <si>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</si>
  <si>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</si>
  <si>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</si>
  <si>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</si>
  <si>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</si>
  <si>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</si>
  <si>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</si>
  <si>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</si>
  <si>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</si>
  <si>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</si>
  <si>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</si>
  <si>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</si>
  <si>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</si>
  <si>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</si>
  <si>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</si>
  <si>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</si>
  <si>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</si>
  <si>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</si>
  <si>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</si>
  <si>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</si>
  <si>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</si>
  <si>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</si>
  <si>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</si>
  <si>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</si>
  <si>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</si>
  <si>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</si>
  <si>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</si>
  <si>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</si>
  <si>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</si>
  <si>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</si>
  <si>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</si>
  <si>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</si>
  <si>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</si>
  <si>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</si>
  <si>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</si>
  <si>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V1-I0-70588-05G06-6503540</t>
  </si>
  <si>
    <t>Светодиодный светильник VARTON Axium 1,3м 35 Вт 4000 K рассеиватель закаленное стекло</t>
  </si>
  <si>
    <t>V1-I0-70588-05G05-6503540</t>
  </si>
  <si>
    <t>Светодиодный светильник VARTON Axium 1,3м 35 Вт 4000 K рассеиватель ПММА</t>
  </si>
  <si>
    <t>4750 лм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</si>
  <si>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</si>
  <si>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</si>
  <si>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</si>
  <si>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</si>
  <si>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</si>
  <si>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</si>
  <si>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</si>
  <si>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</si>
  <si>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</si>
  <si>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</si>
  <si>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</si>
  <si>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</si>
  <si>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</si>
  <si>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</si>
  <si>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</si>
  <si>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</si>
  <si>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</si>
  <si>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</si>
  <si>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</si>
  <si>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</si>
  <si>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</si>
  <si>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</si>
  <si>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</si>
  <si>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</si>
  <si>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</si>
  <si>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</si>
  <si>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</si>
  <si>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</si>
  <si>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</si>
  <si>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</si>
  <si>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</si>
  <si>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</si>
  <si>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</si>
  <si>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</si>
  <si>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</si>
  <si>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</si>
  <si>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</si>
  <si>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</si>
  <si>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</si>
  <si>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</si>
  <si>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</si>
  <si>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</si>
  <si>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</si>
  <si>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</si>
  <si>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</si>
  <si>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</si>
  <si>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</si>
  <si>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</si>
  <si>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</si>
  <si>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</si>
  <si>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</si>
  <si>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</si>
  <si>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</si>
  <si>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</si>
  <si>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</si>
  <si>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</si>
  <si>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</si>
  <si>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</si>
  <si>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</si>
  <si>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</si>
  <si>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</si>
  <si>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</si>
  <si>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</si>
  <si>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</si>
  <si>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</si>
  <si>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</si>
  <si>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</si>
  <si>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</si>
  <si>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</si>
  <si>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</si>
  <si>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</si>
  <si>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</si>
  <si>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</si>
  <si>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V1-I0-70593-BRG00-6503540</t>
  </si>
  <si>
    <t>Светодиодный светильник VARTON Axium 2.0 35 Вт 4000 К IP65 скоба с прозрачным рассеивателем ПММА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</si>
  <si>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</si>
  <si>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</si>
  <si>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</si>
  <si>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</si>
  <si>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</si>
  <si>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</si>
  <si>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</si>
  <si>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</si>
  <si>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</si>
  <si>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</si>
  <si>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</si>
  <si>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</si>
  <si>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</si>
  <si>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</si>
  <si>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</si>
  <si>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</si>
  <si>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</si>
  <si>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</si>
  <si>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</si>
  <si>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</si>
  <si>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</si>
  <si>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</si>
  <si>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</si>
  <si>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</si>
  <si>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</si>
  <si>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</si>
  <si>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</si>
  <si>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</si>
  <si>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</si>
  <si>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</si>
  <si>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</si>
  <si>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</si>
  <si>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</si>
  <si>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</si>
  <si>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</si>
  <si>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</si>
  <si>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</si>
  <si>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</si>
  <si>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</si>
  <si>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</si>
  <si>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</si>
  <si>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</si>
  <si>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</si>
  <si>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</si>
  <si>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</si>
  <si>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</si>
  <si>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</si>
  <si>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V1-I0-70593-BR000-6505240</t>
  </si>
  <si>
    <t>Светодиодный светильник VARTON Axium 2.0 52 Вт 4000 К IP65 скоба с опаловым рассеивателем ПММА</t>
  </si>
  <si>
    <t>V1-I0-70593-BRGD0-6505240</t>
  </si>
  <si>
    <t>Светодиодный светильник VARTON Axium 2.0 52 Вт 4000 К IP65 скоба с прозрачным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</si>
  <si>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</si>
  <si>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</si>
  <si>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</si>
  <si>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</si>
  <si>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</si>
  <si>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</si>
  <si>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</si>
  <si>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</si>
  <si>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</si>
  <si>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</si>
  <si>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</si>
  <si>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</si>
  <si>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</si>
  <si>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</si>
  <si>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</si>
  <si>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</si>
  <si>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</si>
  <si>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</si>
  <si>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</si>
  <si>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</si>
  <si>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</si>
  <si>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</si>
  <si>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V1-I0-70593-BRD00-6505250</t>
  </si>
  <si>
    <t>Светодиодный светильник VARTON Axium 2.0 52 Вт 5000 К IP65 скоба с опаловым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</si>
  <si>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</si>
  <si>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</si>
  <si>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</si>
  <si>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</si>
  <si>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</si>
  <si>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</si>
  <si>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</si>
  <si>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</si>
  <si>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</si>
  <si>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</si>
  <si>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</si>
  <si>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</si>
  <si>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</si>
  <si>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</si>
  <si>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</si>
  <si>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</si>
  <si>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</si>
  <si>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</si>
  <si>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</si>
  <si>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</si>
  <si>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</si>
  <si>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</si>
  <si>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</si>
  <si>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V1-I0-70593-BR000-6507540</t>
  </si>
  <si>
    <t>Светодиодный светильник VARTON Axium 2.0 75 Вт 4000 К IP65 скоба с опаловым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</si>
  <si>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</si>
  <si>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</si>
  <si>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</si>
  <si>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</si>
  <si>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</si>
  <si>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</si>
  <si>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</si>
  <si>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</si>
  <si>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</si>
  <si>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</si>
  <si>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</si>
  <si>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</si>
  <si>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</si>
  <si>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</si>
  <si>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</si>
  <si>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</si>
  <si>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</si>
  <si>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</si>
  <si>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</si>
  <si>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</si>
  <si>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</si>
  <si>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</si>
  <si>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</si>
  <si>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</si>
  <si>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</si>
  <si>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</si>
  <si>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</si>
  <si>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</si>
  <si>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</si>
  <si>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</si>
  <si>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</si>
  <si>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</si>
  <si>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</si>
  <si>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</si>
  <si>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</si>
  <si>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</si>
  <si>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</si>
  <si>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</si>
  <si>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</si>
  <si>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</si>
  <si>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</si>
  <si>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</si>
  <si>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</si>
  <si>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</si>
  <si>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</si>
  <si>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</si>
  <si>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</si>
  <si>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</si>
  <si>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</si>
  <si>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</si>
  <si>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</si>
  <si>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</si>
  <si>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</si>
  <si>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</si>
  <si>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</si>
  <si>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</si>
  <si>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</si>
  <si>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</si>
  <si>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</si>
  <si>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</si>
  <si>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</si>
  <si>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</si>
  <si>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</si>
  <si>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</si>
  <si>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</si>
  <si>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</si>
  <si>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</si>
  <si>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</si>
  <si>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</si>
  <si>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</si>
  <si>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</si>
  <si>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</si>
  <si>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</si>
  <si>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</si>
  <si>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</si>
  <si>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</si>
  <si>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</si>
  <si>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</si>
  <si>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</si>
  <si>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</si>
  <si>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</si>
  <si>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</si>
  <si>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</si>
  <si>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</si>
  <si>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</si>
  <si>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</si>
  <si>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</si>
  <si>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</si>
  <si>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</si>
  <si>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</si>
  <si>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</si>
  <si>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</si>
  <si>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</si>
  <si>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</si>
  <si>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</si>
  <si>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</si>
  <si>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</si>
  <si>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</si>
  <si>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</si>
  <si>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</si>
  <si>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</si>
  <si>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</si>
  <si>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</si>
  <si>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</si>
  <si>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</si>
  <si>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</si>
  <si>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</si>
  <si>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</si>
  <si>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</si>
  <si>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</si>
  <si>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</si>
  <si>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</si>
  <si>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</si>
  <si>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</si>
  <si>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</si>
  <si>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</si>
  <si>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</si>
  <si>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</si>
  <si>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</si>
  <si>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</si>
  <si>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</si>
  <si>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</si>
  <si>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</si>
  <si>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</si>
  <si>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</si>
  <si>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</si>
  <si>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</si>
  <si>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</si>
  <si>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</si>
  <si>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</si>
  <si>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</si>
  <si>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</si>
  <si>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</si>
  <si>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</si>
  <si>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</si>
  <si>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</si>
  <si>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</si>
  <si>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V1-I0-70593-NK000-6507540</t>
  </si>
  <si>
    <t>Светодиодный светильник VARTON Axium 2.0 75 Вт 4000 К IP65 накладной с опаловым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</si>
  <si>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</si>
  <si>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</si>
  <si>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</si>
  <si>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</si>
  <si>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</si>
  <si>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</si>
  <si>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</si>
  <si>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</si>
  <si>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</si>
  <si>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</si>
  <si>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</si>
  <si>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</si>
  <si>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</si>
  <si>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</si>
  <si>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</si>
  <si>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</si>
  <si>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</si>
  <si>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</si>
  <si>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</si>
  <si>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</si>
  <si>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</si>
  <si>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</si>
  <si>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</si>
  <si>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</si>
  <si>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</si>
  <si>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</si>
  <si>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</si>
  <si>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</si>
  <si>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</si>
  <si>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</si>
  <si>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</si>
  <si>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</si>
  <si>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</si>
  <si>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</si>
  <si>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</si>
  <si>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</si>
  <si>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</si>
  <si>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</si>
  <si>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</si>
  <si>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</si>
  <si>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</si>
  <si>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</si>
  <si>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</si>
  <si>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</si>
  <si>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</si>
  <si>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</si>
  <si>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</si>
  <si>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</si>
  <si>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</si>
  <si>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</si>
  <si>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</si>
  <si>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</si>
  <si>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</si>
  <si>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</si>
  <si>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</si>
  <si>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</si>
  <si>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</si>
  <si>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</si>
  <si>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</si>
  <si>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</si>
  <si>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</si>
  <si>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</si>
  <si>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</si>
  <si>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</si>
  <si>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</si>
  <si>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</si>
  <si>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</si>
  <si>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</si>
  <si>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</si>
  <si>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</si>
  <si>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</si>
  <si>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</si>
  <si>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</si>
  <si>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</si>
  <si>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</si>
  <si>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</si>
  <si>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</si>
  <si>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</si>
  <si>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</si>
  <si>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</si>
  <si>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</si>
  <si>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</si>
  <si>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</si>
  <si>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</si>
  <si>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</si>
  <si>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</si>
  <si>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</si>
  <si>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</si>
  <si>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</si>
  <si>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</si>
  <si>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</si>
  <si>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</si>
  <si>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</si>
  <si>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</si>
  <si>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</si>
  <si>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</si>
  <si>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</si>
  <si>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</si>
  <si>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</si>
  <si>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</si>
  <si>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</si>
  <si>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</si>
  <si>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</si>
  <si>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</si>
  <si>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</si>
  <si>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</si>
  <si>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</si>
  <si>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</si>
  <si>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</si>
  <si>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</si>
  <si>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</si>
  <si>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</si>
  <si>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</si>
  <si>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</si>
  <si>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</si>
  <si>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</si>
  <si>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</si>
  <si>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</si>
  <si>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</si>
  <si>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</si>
  <si>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</si>
  <si>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</si>
  <si>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</si>
  <si>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</si>
  <si>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</si>
  <si>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</si>
  <si>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</si>
  <si>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</si>
  <si>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</si>
  <si>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</si>
  <si>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</si>
  <si>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</si>
  <si>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</si>
  <si>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</si>
  <si>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</si>
  <si>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</si>
  <si>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</si>
  <si>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</si>
  <si>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</si>
  <si>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</si>
  <si>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</si>
  <si>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</si>
  <si>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</si>
  <si>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</si>
  <si>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</si>
  <si>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</si>
  <si>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</si>
  <si>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</si>
  <si>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</si>
  <si>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</si>
  <si>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</si>
  <si>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</si>
  <si>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</si>
  <si>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</si>
  <si>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</si>
  <si>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</si>
  <si>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</si>
  <si>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</si>
  <si>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</si>
  <si>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</si>
  <si>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</si>
  <si>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</si>
  <si>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</si>
  <si>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</si>
  <si>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</si>
  <si>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</si>
  <si>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</si>
  <si>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</si>
  <si>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</si>
  <si>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</si>
  <si>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</si>
  <si>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</si>
  <si>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</si>
  <si>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</si>
  <si>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</si>
  <si>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</si>
  <si>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</si>
  <si>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</si>
  <si>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</si>
  <si>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</si>
  <si>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</si>
  <si>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</si>
  <si>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</si>
  <si>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</si>
  <si>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</si>
  <si>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</si>
  <si>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</si>
  <si>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</si>
  <si>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</si>
  <si>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</si>
  <si>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</si>
  <si>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</si>
  <si>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</si>
  <si>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</si>
  <si>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</si>
  <si>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</si>
  <si>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</si>
  <si>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</si>
  <si>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</si>
  <si>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</si>
  <si>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</si>
  <si>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</si>
  <si>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</si>
  <si>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</si>
  <si>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</si>
  <si>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</si>
  <si>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</si>
  <si>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</si>
  <si>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</si>
  <si>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</si>
  <si>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</si>
  <si>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</si>
  <si>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</si>
  <si>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</si>
  <si>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</si>
  <si>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</si>
  <si>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</si>
  <si>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</si>
  <si>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</si>
  <si>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</si>
  <si>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</si>
  <si>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</si>
  <si>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</si>
  <si>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</si>
  <si>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</si>
  <si>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</si>
  <si>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</si>
  <si>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</si>
  <si>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</si>
  <si>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</si>
  <si>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</si>
  <si>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</si>
  <si>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</si>
  <si>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</si>
  <si>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</si>
  <si>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</si>
  <si>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</si>
  <si>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</si>
  <si>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</si>
  <si>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</si>
  <si>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</si>
  <si>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</si>
  <si>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</si>
  <si>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</si>
  <si>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</si>
  <si>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</si>
  <si>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</si>
  <si>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</si>
  <si>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</si>
  <si>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</si>
  <si>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</si>
  <si>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</si>
  <si>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</si>
  <si>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</si>
  <si>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</si>
  <si>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</si>
  <si>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</si>
  <si>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</si>
  <si>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</si>
  <si>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V4-I0-70.0003.IR0-0004</t>
  </si>
  <si>
    <t>Крепление Айрон подвесное к-кт: 2 рым-гайки + 2 болта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</si>
  <si>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</si>
  <si>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</si>
  <si>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</si>
  <si>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</si>
  <si>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</si>
  <si>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</si>
  <si>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</si>
  <si>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</si>
  <si>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</si>
  <si>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</si>
  <si>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</si>
  <si>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</si>
  <si>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</si>
  <si>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</si>
  <si>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</si>
  <si>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</si>
  <si>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</si>
  <si>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</si>
  <si>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</si>
  <si>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</si>
  <si>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</si>
  <si>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</si>
  <si>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</si>
  <si>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</si>
  <si>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</si>
  <si>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</si>
  <si>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</si>
  <si>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</si>
  <si>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</si>
  <si>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</si>
  <si>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</si>
  <si>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</si>
  <si>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</si>
  <si>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</si>
  <si>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</si>
  <si>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</si>
  <si>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</si>
  <si>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</si>
  <si>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</si>
  <si>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</si>
  <si>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</si>
  <si>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</si>
  <si>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</si>
  <si>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</si>
  <si>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</si>
  <si>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</si>
  <si>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</si>
  <si>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</si>
  <si>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</si>
  <si>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</si>
  <si>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</si>
  <si>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</si>
  <si>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</si>
  <si>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</si>
  <si>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</si>
  <si>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</si>
  <si>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</si>
  <si>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</si>
  <si>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</si>
  <si>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</si>
  <si>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</si>
  <si>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</si>
  <si>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</si>
  <si>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</si>
  <si>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</si>
  <si>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</si>
  <si>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</si>
  <si>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</si>
  <si>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</si>
  <si>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</si>
  <si>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</si>
  <si>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</si>
  <si>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</si>
  <si>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</si>
  <si>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</si>
  <si>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</si>
  <si>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</si>
  <si>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</si>
  <si>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</si>
  <si>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</si>
  <si>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</si>
  <si>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</si>
  <si>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</si>
  <si>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</si>
  <si>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</si>
  <si>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</si>
  <si>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</si>
  <si>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</si>
  <si>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</si>
  <si>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</si>
  <si>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</si>
  <si>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</si>
  <si>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</si>
  <si>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</si>
  <si>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</si>
  <si>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</si>
  <si>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</si>
  <si>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</si>
  <si>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</si>
  <si>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</si>
  <si>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</si>
  <si>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</si>
  <si>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V1-I0-70156-03GD2-6704440</t>
  </si>
  <si>
    <t>V1-IA-70156-03D00-6704440</t>
  </si>
  <si>
    <t>Светодиодный светильник VARTON Айрон 2.0 44 Вт 4000 K 1190х109х66 мм IP67 с акрил рассеивателем DALI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</si>
  <si>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</si>
  <si>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</si>
  <si>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</si>
  <si>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</si>
  <si>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</si>
  <si>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</si>
  <si>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</si>
  <si>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</si>
  <si>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</si>
  <si>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</si>
  <si>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</si>
  <si>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</si>
  <si>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</si>
  <si>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</si>
  <si>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</si>
  <si>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</si>
  <si>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</si>
  <si>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</si>
  <si>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</si>
  <si>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</si>
  <si>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</si>
  <si>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</si>
  <si>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</si>
  <si>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</si>
  <si>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</si>
  <si>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</si>
  <si>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</si>
  <si>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</si>
  <si>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</si>
  <si>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</si>
  <si>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</si>
  <si>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</si>
  <si>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</si>
  <si>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</si>
  <si>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</si>
  <si>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</si>
  <si>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</si>
  <si>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</si>
  <si>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</si>
  <si>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</si>
  <si>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</si>
  <si>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</si>
  <si>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</si>
  <si>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</si>
  <si>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</si>
  <si>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</si>
  <si>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</si>
  <si>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</si>
  <si>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</si>
  <si>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</si>
  <si>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</si>
  <si>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</si>
  <si>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</si>
  <si>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</si>
  <si>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</si>
  <si>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</si>
  <si>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</si>
  <si>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</si>
  <si>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</si>
  <si>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</si>
  <si>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</si>
  <si>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</si>
  <si>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</si>
  <si>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</si>
  <si>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</si>
  <si>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</si>
  <si>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</si>
  <si>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</si>
  <si>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</si>
  <si>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</si>
  <si>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</si>
  <si>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</si>
  <si>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</si>
  <si>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</si>
  <si>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</si>
  <si>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</si>
  <si>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</si>
  <si>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</si>
  <si>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</si>
  <si>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</si>
  <si>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</si>
  <si>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</si>
  <si>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</si>
  <si>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</si>
  <si>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</si>
  <si>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</si>
  <si>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</si>
  <si>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</si>
  <si>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</si>
  <si>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</si>
  <si>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</si>
  <si>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</si>
  <si>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</si>
  <si>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</si>
  <si>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</si>
  <si>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</si>
  <si>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</si>
  <si>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</si>
  <si>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</si>
  <si>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</si>
  <si>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</si>
  <si>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</si>
  <si>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</si>
  <si>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</si>
  <si>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</si>
  <si>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</si>
  <si>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</si>
  <si>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</si>
  <si>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</si>
  <si>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</si>
  <si>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</si>
  <si>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</si>
  <si>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</si>
  <si>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</si>
  <si>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</si>
  <si>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</si>
  <si>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</si>
  <si>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</si>
  <si>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</si>
  <si>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</si>
  <si>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</si>
  <si>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</si>
  <si>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</si>
  <si>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</si>
  <si>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</si>
  <si>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</si>
  <si>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</si>
  <si>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</si>
  <si>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</si>
  <si>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</si>
  <si>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</si>
  <si>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</si>
  <si>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</si>
  <si>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</si>
  <si>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</si>
  <si>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</si>
  <si>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</si>
  <si>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</si>
  <si>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</si>
  <si>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</si>
  <si>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</si>
  <si>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</si>
  <si>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</si>
  <si>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</si>
  <si>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</si>
  <si>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</si>
  <si>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</si>
  <si>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</si>
  <si>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</si>
  <si>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</si>
  <si>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</si>
  <si>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</si>
  <si>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</si>
  <si>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</si>
  <si>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</si>
  <si>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</si>
  <si>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</si>
  <si>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</si>
  <si>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</si>
  <si>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</si>
  <si>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</si>
  <si>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</si>
  <si>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</si>
  <si>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</si>
  <si>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</si>
  <si>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</si>
  <si>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</si>
  <si>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</si>
  <si>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</si>
  <si>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</si>
  <si>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</si>
  <si>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</si>
  <si>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</si>
  <si>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</si>
  <si>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</si>
  <si>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</si>
  <si>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</si>
  <si>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</si>
  <si>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</si>
  <si>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</si>
  <si>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</si>
  <si>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</si>
  <si>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</si>
  <si>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</si>
  <si>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</si>
  <si>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</si>
  <si>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</si>
  <si>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</si>
  <si>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</si>
  <si>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</si>
  <si>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</si>
  <si>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</si>
  <si>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</si>
  <si>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</si>
  <si>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</si>
  <si>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</si>
  <si>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</si>
  <si>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</si>
  <si>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</si>
  <si>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</si>
  <si>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</si>
  <si>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</si>
  <si>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</si>
  <si>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</si>
  <si>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</si>
  <si>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</si>
  <si>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</si>
  <si>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</si>
  <si>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</si>
  <si>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</si>
  <si>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</si>
  <si>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</si>
  <si>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</si>
  <si>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</si>
  <si>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</si>
  <si>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</si>
  <si>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</si>
  <si>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</si>
  <si>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</si>
  <si>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</si>
  <si>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</si>
  <si>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</si>
  <si>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</si>
  <si>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</si>
  <si>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</si>
  <si>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</si>
  <si>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</si>
  <si>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</si>
  <si>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</si>
  <si>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</si>
  <si>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</si>
  <si>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</si>
  <si>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</si>
  <si>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</si>
  <si>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</si>
  <si>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</si>
  <si>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</si>
  <si>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</si>
  <si>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</si>
  <si>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</si>
  <si>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</si>
  <si>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</si>
  <si>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</si>
  <si>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</si>
  <si>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</si>
  <si>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</si>
  <si>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</si>
  <si>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Iron 2.0 Lens 1,2 м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</si>
  <si>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</si>
  <si>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</si>
  <si>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</si>
  <si>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</si>
  <si>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</si>
  <si>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</si>
  <si>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</si>
  <si>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</si>
  <si>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</si>
  <si>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</si>
  <si>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</si>
  <si>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</si>
  <si>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</si>
  <si>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</si>
  <si>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</si>
  <si>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</si>
  <si>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</si>
  <si>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</si>
  <si>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</si>
  <si>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</si>
  <si>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</si>
  <si>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</si>
  <si>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</si>
  <si>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</si>
  <si>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</si>
  <si>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</si>
  <si>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</si>
  <si>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</si>
  <si>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</si>
  <si>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</si>
  <si>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</si>
  <si>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</si>
  <si>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V1-IA-70156-03L14-6704440</t>
  </si>
  <si>
    <t>Светодиодный светильник VARTON Айрон 2.0 44 Вт 4000 K 1190х109х66 мм IP67 с акрил рассеивателем 92°x35°</t>
  </si>
  <si>
    <t>6100 лм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</si>
  <si>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</si>
  <si>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</si>
  <si>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</si>
  <si>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</si>
  <si>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</si>
  <si>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</si>
  <si>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</si>
  <si>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</si>
  <si>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</si>
  <si>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</si>
  <si>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</si>
  <si>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</si>
  <si>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</si>
  <si>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</si>
  <si>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</si>
  <si>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</si>
  <si>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</si>
  <si>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</si>
  <si>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</si>
  <si>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</si>
  <si>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V1-IA-70156-03L14-6704450</t>
  </si>
  <si>
    <t>Светодиодный светильник VARTON Айрон 2.0 44 Вт 5000 K 1190х109х66 мм IP67 с акрил рассеивателем 92°x35°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</si>
  <si>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</si>
  <si>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</si>
  <si>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</si>
  <si>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</si>
  <si>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</si>
  <si>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</si>
  <si>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</si>
  <si>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</si>
  <si>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</si>
  <si>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</si>
  <si>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</si>
  <si>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</si>
  <si>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</si>
  <si>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</si>
  <si>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</si>
  <si>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</si>
  <si>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8300 лм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</si>
  <si>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</si>
  <si>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</si>
  <si>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</si>
  <si>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</si>
  <si>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</si>
  <si>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</si>
  <si>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</si>
  <si>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</si>
  <si>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</si>
  <si>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</si>
  <si>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</si>
  <si>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</si>
  <si>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</si>
  <si>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</si>
  <si>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</si>
  <si>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</si>
  <si>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</si>
  <si>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</si>
  <si>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</si>
  <si>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</si>
  <si>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</si>
  <si>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</si>
  <si>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</si>
  <si>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</si>
  <si>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</si>
  <si>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</si>
  <si>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</si>
  <si>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</si>
  <si>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</si>
  <si>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</si>
  <si>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</si>
  <si>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</si>
  <si>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</si>
  <si>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</si>
  <si>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</si>
  <si>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</si>
  <si>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</si>
  <si>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</si>
  <si>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</si>
  <si>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</si>
  <si>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</si>
  <si>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</si>
  <si>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</si>
  <si>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</si>
  <si>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</si>
  <si>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</si>
  <si>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</si>
  <si>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</si>
  <si>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</si>
  <si>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</si>
  <si>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</si>
  <si>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</si>
  <si>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</si>
  <si>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</si>
  <si>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</si>
  <si>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</si>
  <si>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</si>
  <si>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</si>
  <si>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</si>
  <si>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</si>
  <si>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V1-IA-70155-03A16-6704450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</si>
  <si>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</si>
  <si>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</si>
  <si>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</si>
  <si>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</si>
  <si>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</si>
  <si>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</si>
  <si>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</si>
  <si>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</si>
  <si>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</si>
  <si>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</si>
  <si>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</si>
  <si>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</si>
  <si>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</si>
  <si>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</si>
  <si>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</si>
  <si>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</si>
  <si>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</si>
  <si>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</si>
  <si>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</si>
  <si>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</si>
  <si>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</si>
  <si>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</si>
  <si>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</si>
  <si>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</si>
  <si>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</si>
  <si>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</si>
  <si>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</si>
  <si>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</si>
  <si>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</si>
  <si>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</si>
  <si>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</si>
  <si>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</si>
  <si>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</si>
  <si>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</si>
  <si>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</si>
  <si>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</si>
  <si>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</si>
  <si>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</si>
  <si>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</si>
  <si>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</si>
  <si>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</si>
  <si>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</si>
  <si>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</si>
  <si>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</si>
  <si>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</si>
  <si>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</si>
  <si>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</si>
  <si>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</si>
  <si>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</si>
  <si>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</si>
  <si>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</si>
  <si>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</si>
  <si>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</si>
  <si>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</si>
  <si>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</si>
  <si>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</si>
  <si>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</si>
  <si>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</si>
  <si>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</si>
  <si>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</si>
  <si>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</si>
  <si>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</si>
  <si>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</si>
  <si>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</si>
  <si>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</si>
  <si>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</si>
  <si>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</si>
  <si>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</si>
  <si>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</si>
  <si>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</si>
  <si>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</si>
  <si>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</si>
  <si>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</si>
  <si>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</si>
  <si>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</si>
  <si>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</si>
  <si>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</si>
  <si>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</si>
  <si>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</si>
  <si>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</si>
  <si>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</si>
  <si>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</si>
  <si>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</si>
  <si>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</si>
  <si>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</si>
  <si>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</si>
  <si>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</si>
  <si>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</si>
  <si>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</si>
  <si>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</si>
  <si>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</si>
  <si>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</si>
  <si>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</si>
  <si>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V1-IA-7HE71-03G00-6701640</t>
  </si>
  <si>
    <t>Светодиодный светильник VARTON Айрон 3.0 0,6м 16 Вт 4000 K с прозрачным рассеивателем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</si>
  <si>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</si>
  <si>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</si>
  <si>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</si>
  <si>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</si>
  <si>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</si>
  <si>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</si>
  <si>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</si>
  <si>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</si>
  <si>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</si>
  <si>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</si>
  <si>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</si>
  <si>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</si>
  <si>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</si>
  <si>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</si>
  <si>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</si>
  <si>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</si>
  <si>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</si>
  <si>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</si>
  <si>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</si>
  <si>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</si>
  <si>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</si>
  <si>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</si>
  <si>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</si>
  <si>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</si>
  <si>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V1-IA-7HE71-03D01-6701650</t>
  </si>
  <si>
    <t>Светодиодный светильник VARTON Айрон 3.0 0,6м 16 Вт 5000 K с опаловым рассеивателем ПММА DALI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</si>
  <si>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</si>
  <si>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</si>
  <si>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</si>
  <si>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</si>
  <si>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</si>
  <si>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</si>
  <si>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</si>
  <si>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</si>
  <si>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</si>
  <si>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</si>
  <si>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</si>
  <si>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</si>
  <si>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</si>
  <si>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</si>
  <si>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</si>
  <si>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</si>
  <si>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</si>
  <si>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</si>
  <si>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</si>
  <si>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</si>
  <si>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</si>
  <si>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</si>
  <si>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</si>
  <si>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</si>
  <si>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</si>
  <si>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</si>
  <si>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</si>
  <si>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</si>
  <si>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</si>
  <si>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</si>
  <si>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</si>
  <si>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</si>
  <si>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</si>
  <si>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</si>
  <si>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</si>
  <si>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</si>
  <si>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</si>
  <si>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</si>
  <si>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</si>
  <si>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</si>
  <si>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</si>
  <si>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V1-IA-7HE71-03D01-6702450</t>
  </si>
  <si>
    <t>Светодиодный светильник VARTON Айрон 3.0 0,6м 24 Вт 5000 K с опаловым рассеивателем ПММА DALI</t>
  </si>
  <si>
    <t>V1-IA-7HE71-03D02-6702450</t>
  </si>
  <si>
    <t>Светодиодный светильник VARTON Айрон 3.0 0,6м 24 Вт 5000 K с опаловым рассеивателем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</si>
  <si>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</si>
  <si>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</si>
  <si>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</si>
  <si>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</si>
  <si>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</si>
  <si>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</si>
  <si>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</si>
  <si>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</si>
  <si>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</si>
  <si>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</si>
  <si>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</si>
  <si>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</si>
  <si>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</si>
  <si>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</si>
  <si>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</si>
  <si>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</si>
  <si>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</si>
  <si>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</si>
  <si>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</si>
  <si>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</si>
  <si>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</si>
  <si>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</si>
  <si>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</si>
  <si>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</si>
  <si>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</si>
  <si>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</si>
  <si>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</si>
  <si>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</si>
  <si>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</si>
  <si>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</si>
  <si>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</si>
  <si>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</si>
  <si>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</si>
  <si>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</si>
  <si>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</si>
  <si>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</si>
  <si>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</si>
  <si>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</si>
  <si>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</si>
  <si>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</si>
  <si>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</si>
  <si>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</si>
  <si>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</si>
  <si>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</si>
  <si>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</si>
  <si>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</si>
  <si>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</si>
  <si>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</si>
  <si>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</si>
  <si>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V1-IA-7HE72-03G01-6703540</t>
  </si>
  <si>
    <t>Светодиодный светильник VARTON Айрон 3.0 1,2м 35 Вт 4000 K с опаловым рассеивателем ПММА</t>
  </si>
  <si>
    <t>V1-IA-7HE72-03G00-6703540</t>
  </si>
  <si>
    <t>Светодиодный светильник VARTON Айрон 3.0 1,2м 35 Вт 4000 K с прозрачным рассеивателем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</si>
  <si>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</si>
  <si>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</si>
  <si>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</si>
  <si>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</si>
  <si>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</si>
  <si>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</si>
  <si>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</si>
  <si>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</si>
  <si>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</si>
  <si>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</si>
  <si>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</si>
  <si>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</si>
  <si>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</si>
  <si>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</si>
  <si>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</si>
  <si>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</si>
  <si>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</si>
  <si>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</si>
  <si>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</si>
  <si>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</si>
  <si>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</si>
  <si>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</si>
  <si>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</si>
  <si>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</si>
  <si>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</si>
  <si>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</si>
  <si>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</si>
  <si>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</si>
  <si>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</si>
  <si>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</si>
  <si>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</si>
  <si>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</si>
  <si>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</si>
  <si>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</si>
  <si>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</si>
  <si>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</si>
  <si>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</si>
  <si>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</si>
  <si>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</si>
  <si>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</si>
  <si>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</si>
  <si>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</si>
  <si>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</si>
  <si>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</si>
  <si>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</si>
  <si>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</si>
  <si>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</si>
  <si>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</si>
  <si>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</si>
  <si>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</si>
  <si>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</si>
  <si>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</si>
  <si>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</si>
  <si>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</si>
  <si>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</si>
  <si>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</si>
  <si>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</si>
  <si>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</si>
  <si>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</si>
  <si>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</si>
  <si>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</si>
  <si>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</si>
  <si>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</si>
  <si>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</si>
  <si>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</si>
  <si>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</si>
  <si>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</si>
  <si>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</si>
  <si>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</si>
  <si>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</si>
  <si>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</si>
  <si>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</si>
  <si>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</si>
  <si>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</si>
  <si>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</si>
  <si>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</si>
  <si>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</si>
  <si>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</si>
  <si>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</si>
  <si>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</si>
  <si>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</si>
  <si>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</si>
  <si>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</si>
  <si>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</si>
  <si>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</si>
  <si>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</si>
  <si>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</si>
  <si>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</si>
  <si>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</si>
  <si>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</si>
  <si>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</si>
  <si>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</si>
  <si>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</si>
  <si>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</si>
  <si>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</si>
  <si>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</si>
  <si>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</si>
  <si>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</si>
  <si>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</si>
  <si>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</si>
  <si>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</si>
  <si>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</si>
  <si>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</si>
  <si>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V1-IA-7HE72-03G02-6705250</t>
  </si>
  <si>
    <t>Светодиодный светильник VARTON Айрон 3.0 1,2м 52 Вт 5000 K с опаловым рассеивателем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</si>
  <si>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</si>
  <si>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</si>
  <si>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</si>
  <si>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</si>
  <si>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</si>
  <si>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</si>
  <si>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</si>
  <si>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</si>
  <si>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</si>
  <si>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</si>
  <si>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</si>
  <si>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</si>
  <si>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</si>
  <si>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</si>
  <si>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</si>
  <si>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</si>
  <si>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</si>
  <si>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</si>
  <si>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</si>
  <si>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</si>
  <si>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</si>
  <si>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</si>
  <si>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</si>
  <si>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</si>
  <si>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</si>
  <si>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</si>
  <si>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</si>
  <si>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</si>
  <si>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</si>
  <si>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</si>
  <si>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</si>
  <si>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</si>
  <si>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</si>
  <si>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</si>
  <si>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</si>
  <si>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</si>
  <si>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</si>
  <si>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</si>
  <si>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</si>
  <si>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</si>
  <si>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</si>
  <si>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</si>
  <si>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</si>
  <si>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</si>
  <si>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</si>
  <si>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</si>
  <si>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</si>
  <si>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</si>
  <si>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</si>
  <si>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</si>
  <si>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</si>
  <si>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</si>
  <si>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</si>
  <si>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</si>
  <si>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</si>
  <si>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</si>
  <si>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</si>
  <si>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</si>
  <si>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</si>
  <si>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</si>
  <si>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</si>
  <si>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</si>
  <si>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</si>
  <si>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</si>
  <si>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</si>
  <si>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</si>
  <si>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</si>
  <si>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</si>
  <si>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</si>
  <si>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</si>
  <si>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</si>
  <si>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</si>
  <si>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</si>
  <si>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</si>
  <si>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</si>
  <si>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</si>
  <si>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</si>
  <si>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</si>
  <si>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</si>
  <si>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</si>
  <si>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</si>
  <si>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</si>
  <si>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</si>
  <si>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</si>
  <si>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</si>
  <si>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</si>
  <si>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</si>
  <si>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</si>
  <si>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</si>
  <si>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</si>
  <si>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</si>
  <si>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</si>
  <si>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</si>
  <si>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</si>
  <si>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</si>
  <si>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</si>
  <si>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</si>
  <si>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</si>
  <si>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</si>
  <si>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</si>
  <si>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</si>
  <si>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</si>
  <si>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</si>
  <si>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</si>
  <si>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</si>
  <si>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</si>
  <si>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</si>
  <si>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</si>
  <si>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</si>
  <si>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</si>
  <si>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</si>
  <si>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</si>
  <si>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</si>
  <si>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</si>
  <si>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</si>
  <si>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</si>
  <si>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</si>
  <si>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</si>
  <si>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</si>
  <si>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</si>
  <si>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</si>
  <si>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</si>
  <si>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</si>
  <si>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</si>
  <si>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</si>
  <si>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</si>
  <si>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</si>
  <si>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</si>
  <si>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</si>
  <si>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</si>
  <si>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</si>
  <si>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</si>
  <si>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</si>
  <si>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</si>
  <si>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</si>
  <si>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</si>
  <si>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</si>
  <si>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</si>
  <si>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</si>
  <si>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</si>
  <si>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</si>
  <si>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</si>
  <si>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</si>
  <si>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</si>
  <si>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</si>
  <si>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</si>
  <si>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</si>
  <si>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</si>
  <si>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</si>
  <si>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</si>
  <si>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</si>
  <si>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</si>
  <si>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</si>
  <si>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</si>
  <si>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</si>
  <si>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</si>
  <si>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</si>
  <si>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</si>
  <si>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</si>
  <si>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</si>
  <si>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</si>
  <si>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</si>
  <si>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</si>
  <si>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</si>
  <si>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</si>
  <si>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</si>
  <si>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</si>
  <si>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</si>
  <si>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</si>
  <si>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</si>
  <si>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</si>
  <si>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</si>
  <si>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</si>
  <si>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</si>
  <si>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</si>
  <si>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</si>
  <si>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</si>
  <si>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</si>
  <si>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</si>
  <si>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</si>
  <si>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</si>
  <si>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</si>
  <si>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</si>
  <si>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</si>
  <si>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</si>
  <si>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</si>
  <si>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</si>
  <si>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</si>
  <si>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</si>
  <si>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</si>
  <si>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</si>
  <si>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</si>
  <si>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</si>
  <si>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</si>
  <si>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</si>
  <si>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</si>
  <si>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</si>
  <si>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</si>
  <si>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</si>
  <si>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</si>
  <si>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</si>
  <si>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</si>
  <si>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</si>
  <si>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</si>
  <si>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</si>
  <si>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</si>
  <si>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</si>
  <si>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</si>
  <si>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</si>
  <si>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</si>
  <si>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</si>
  <si>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</si>
  <si>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</si>
  <si>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</si>
  <si>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</si>
  <si>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</si>
  <si>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</si>
  <si>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</si>
  <si>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</si>
  <si>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</si>
  <si>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</si>
  <si>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</si>
  <si>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</si>
  <si>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</si>
  <si>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</si>
  <si>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</si>
  <si>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</si>
  <si>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</si>
  <si>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</si>
  <si>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</si>
  <si>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</si>
  <si>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</si>
  <si>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</si>
  <si>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</si>
  <si>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</si>
  <si>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</si>
  <si>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</si>
  <si>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</si>
  <si>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</si>
  <si>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</si>
  <si>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</si>
  <si>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</si>
  <si>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Iron GL Lens 1,2 м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</si>
  <si>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</si>
  <si>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</si>
  <si>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</si>
  <si>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</si>
  <si>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</si>
  <si>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</si>
  <si>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</si>
  <si>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</si>
  <si>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</si>
  <si>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</si>
  <si>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</si>
  <si>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</si>
  <si>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</si>
  <si>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</si>
  <si>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</si>
  <si>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</si>
  <si>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</si>
  <si>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</si>
  <si>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</si>
  <si>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</si>
  <si>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</si>
  <si>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</si>
  <si>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</si>
  <si>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</si>
  <si>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</si>
  <si>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</si>
  <si>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</si>
  <si>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</si>
  <si>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</si>
  <si>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</si>
  <si>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</si>
  <si>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</si>
  <si>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</si>
  <si>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</si>
  <si>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</si>
  <si>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</si>
  <si>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</si>
  <si>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</si>
  <si>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</si>
  <si>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</si>
  <si>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</si>
  <si>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</si>
  <si>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</si>
  <si>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</si>
  <si>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</si>
  <si>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</si>
  <si>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</si>
  <si>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</si>
  <si>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</si>
  <si>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</si>
  <si>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</si>
  <si>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</si>
  <si>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</si>
  <si>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</si>
  <si>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</si>
  <si>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</si>
  <si>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</si>
  <si>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</si>
  <si>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</si>
  <si>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</si>
  <si>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</si>
  <si>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</si>
  <si>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</si>
  <si>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</si>
  <si>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</si>
  <si>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</si>
  <si>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</si>
  <si>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</si>
  <si>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</si>
  <si>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</si>
  <si>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</si>
  <si>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</si>
  <si>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</si>
  <si>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</si>
  <si>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</si>
  <si>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</si>
  <si>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</si>
  <si>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</si>
  <si>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</si>
  <si>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</si>
  <si>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</si>
  <si>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</si>
  <si>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</si>
  <si>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</si>
  <si>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</si>
  <si>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</si>
  <si>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</si>
  <si>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</si>
  <si>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</si>
  <si>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</si>
  <si>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</si>
  <si>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</si>
  <si>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</si>
  <si>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</si>
  <si>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</si>
  <si>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</si>
  <si>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</si>
  <si>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</si>
  <si>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</si>
  <si>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</si>
  <si>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</si>
  <si>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</si>
  <si>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</si>
  <si>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</si>
  <si>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</si>
  <si>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</si>
  <si>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</si>
  <si>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</si>
  <si>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</si>
  <si>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Iron GL Lens 1,5 м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</si>
  <si>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</si>
  <si>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</si>
  <si>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5450 лм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</si>
  <si>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</si>
  <si>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</si>
  <si>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</si>
  <si>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</si>
  <si>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</si>
  <si>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</si>
  <si>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</si>
  <si>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</si>
  <si>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</si>
  <si>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</si>
  <si>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</si>
  <si>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</si>
  <si>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</si>
  <si>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</si>
  <si>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</si>
  <si>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</si>
  <si>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</si>
  <si>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</si>
  <si>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</si>
  <si>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</si>
  <si>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</si>
  <si>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</si>
  <si>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</si>
  <si>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</si>
  <si>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</si>
  <si>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</si>
  <si>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V1-I0-70580-03L03-6704450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</si>
  <si>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</si>
  <si>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</si>
  <si>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</si>
  <si>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</si>
  <si>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</si>
  <si>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</si>
  <si>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</si>
  <si>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</si>
  <si>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6950 лм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</si>
  <si>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</si>
  <si>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</si>
  <si>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</si>
  <si>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</si>
  <si>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</si>
  <si>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</si>
  <si>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</si>
  <si>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</si>
  <si>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</si>
  <si>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</si>
  <si>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</si>
  <si>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</si>
  <si>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</si>
  <si>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</si>
  <si>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</si>
  <si>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</si>
  <si>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</si>
  <si>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</si>
  <si>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</si>
  <si>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</si>
  <si>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</si>
  <si>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</si>
  <si>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</si>
  <si>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</si>
  <si>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</si>
  <si>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</si>
  <si>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</si>
  <si>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</si>
  <si>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</si>
  <si>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</si>
  <si>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</si>
  <si>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</si>
  <si>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</si>
  <si>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</si>
  <si>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</si>
  <si>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</si>
  <si>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9900 лм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</si>
  <si>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</si>
  <si>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</si>
  <si>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</si>
  <si>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</si>
  <si>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</si>
  <si>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</si>
  <si>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</si>
  <si>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</si>
  <si>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</si>
  <si>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</si>
  <si>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</si>
  <si>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</si>
  <si>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</si>
  <si>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</si>
  <si>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</si>
  <si>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</si>
  <si>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</si>
  <si>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</si>
  <si>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</si>
  <si>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</si>
  <si>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</si>
  <si>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</si>
  <si>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</si>
  <si>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</si>
  <si>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</si>
  <si>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</si>
  <si>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</si>
  <si>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</si>
  <si>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</si>
  <si>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</si>
  <si>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</si>
  <si>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</si>
  <si>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</si>
  <si>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</si>
  <si>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</si>
  <si>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</si>
  <si>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</si>
  <si>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</si>
  <si>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</si>
  <si>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</si>
  <si>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</si>
  <si>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</si>
  <si>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</si>
  <si>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</si>
  <si>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</si>
  <si>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</si>
  <si>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</si>
  <si>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</si>
  <si>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</si>
  <si>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</si>
  <si>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</si>
  <si>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</si>
  <si>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</si>
  <si>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</si>
  <si>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</si>
  <si>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</si>
  <si>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</si>
  <si>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</si>
  <si>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</si>
  <si>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</si>
  <si>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</si>
  <si>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</si>
  <si>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</si>
  <si>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</si>
  <si>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</si>
  <si>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</si>
  <si>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</si>
  <si>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</si>
  <si>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</si>
  <si>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</si>
  <si>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</si>
  <si>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</si>
  <si>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</si>
  <si>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</si>
  <si>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</si>
  <si>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</si>
  <si>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</si>
  <si>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</si>
  <si>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</si>
  <si>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</si>
  <si>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</si>
  <si>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</si>
  <si>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</si>
  <si>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</si>
  <si>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</si>
  <si>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</si>
  <si>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</si>
  <si>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</si>
  <si>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</si>
  <si>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</si>
  <si>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</si>
  <si>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</si>
  <si>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</si>
  <si>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</si>
  <si>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</si>
  <si>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</si>
  <si>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</si>
  <si>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</si>
  <si>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</si>
  <si>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</si>
  <si>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</si>
  <si>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</si>
  <si>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</si>
  <si>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</si>
  <si>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</si>
  <si>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</si>
  <si>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</si>
  <si>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</si>
  <si>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</si>
  <si>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</si>
  <si>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</si>
  <si>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</si>
  <si>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</si>
  <si>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</si>
  <si>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</si>
  <si>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</si>
  <si>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</si>
  <si>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</si>
  <si>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</si>
  <si>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</si>
  <si>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</si>
  <si>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</si>
  <si>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</si>
  <si>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</si>
  <si>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</si>
  <si>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</si>
  <si>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</si>
  <si>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</si>
  <si>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</si>
  <si>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</si>
  <si>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</si>
  <si>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</si>
  <si>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</si>
  <si>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</si>
  <si>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</si>
  <si>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</si>
  <si>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</si>
  <si>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</si>
  <si>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</si>
  <si>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</si>
  <si>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</si>
  <si>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</si>
  <si>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</si>
  <si>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</si>
  <si>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</si>
  <si>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</si>
  <si>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</si>
  <si>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</si>
  <si>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</si>
  <si>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</si>
  <si>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</si>
  <si>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</si>
  <si>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</si>
  <si>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</si>
  <si>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</si>
  <si>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</si>
  <si>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</si>
  <si>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</si>
  <si>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</si>
  <si>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</si>
  <si>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</si>
  <si>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</si>
  <si>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</si>
  <si>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</si>
  <si>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</si>
  <si>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</si>
  <si>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</si>
  <si>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</si>
  <si>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</si>
  <si>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</si>
  <si>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</si>
  <si>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</si>
  <si>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</si>
  <si>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</si>
  <si>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</si>
  <si>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</si>
  <si>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</si>
  <si>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</si>
  <si>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</si>
  <si>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</si>
  <si>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</si>
  <si>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</si>
  <si>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</si>
  <si>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</si>
  <si>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</si>
  <si>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</si>
  <si>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</si>
  <si>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</si>
  <si>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</si>
  <si>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</si>
  <si>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</si>
  <si>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</si>
  <si>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</si>
  <si>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</si>
  <si>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</si>
  <si>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</si>
  <si>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</si>
  <si>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</si>
  <si>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</si>
  <si>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</si>
  <si>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</si>
  <si>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</si>
  <si>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</si>
  <si>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</si>
  <si>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</si>
  <si>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</si>
  <si>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</si>
  <si>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</si>
  <si>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</si>
  <si>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</si>
  <si>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</si>
  <si>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</si>
  <si>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</si>
  <si>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</si>
  <si>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</si>
  <si>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</si>
  <si>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</si>
  <si>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</si>
  <si>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</si>
  <si>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</si>
  <si>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</si>
  <si>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</si>
  <si>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</si>
  <si>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</si>
  <si>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</si>
  <si>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</si>
  <si>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</si>
  <si>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</si>
  <si>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</si>
  <si>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</si>
  <si>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</si>
  <si>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</si>
  <si>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</si>
  <si>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</si>
  <si>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</si>
  <si>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</si>
  <si>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</si>
  <si>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</si>
  <si>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</si>
  <si>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</si>
  <si>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</si>
  <si>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</si>
  <si>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</si>
  <si>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</si>
  <si>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</si>
  <si>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</si>
  <si>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</si>
  <si>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</si>
  <si>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V1-I0-7R2GL-30L07-6505040</t>
  </si>
  <si>
    <t>Светодиодный светильник VARTON промышленный R2 GL 50 Вт 4000К 60°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</si>
  <si>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</si>
  <si>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</si>
  <si>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</si>
  <si>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</si>
  <si>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</si>
  <si>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</si>
  <si>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</si>
  <si>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</si>
  <si>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</si>
  <si>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</si>
  <si>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</si>
  <si>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</si>
  <si>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</si>
  <si>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</si>
  <si>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</si>
  <si>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</si>
  <si>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</si>
  <si>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</si>
  <si>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R2 GL  75 Вт</t>
  </si>
  <si>
    <t>V1-I0-7R2GL-30L06-6507540</t>
  </si>
  <si>
    <t>Светодиодный светильник VARTON промышленный R2 GL 75 Вт 4000К 90°</t>
  </si>
  <si>
    <t>10950 лм</t>
  </si>
  <si>
    <t>V1-I0-7R2GL-30L05-6507540</t>
  </si>
  <si>
    <t>Светодиодный светильник VARTON промышленный R2 GL 75 Вт 4000К 120°</t>
  </si>
  <si>
    <t>V1-I0-7R2GL-30L07-6507540</t>
  </si>
  <si>
    <t>Светодиодный светильник VARTON промышленный R2 GL 75 Вт 4000К 60°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</si>
  <si>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</si>
  <si>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</si>
  <si>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</si>
  <si>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</si>
  <si>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</si>
  <si>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</si>
  <si>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</si>
  <si>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</si>
  <si>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</si>
  <si>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</si>
  <si>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</si>
  <si>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</si>
  <si>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</si>
  <si>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</si>
  <si>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</si>
  <si>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</si>
  <si>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</si>
  <si>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</si>
  <si>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</si>
  <si>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</si>
  <si>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</si>
  <si>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</si>
  <si>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V1-I0-7R2GL-30L07-6510040</t>
  </si>
  <si>
    <t>Светодиодный светильник VARTON промышленный R2 GL 100 Вт 4000К 60°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</si>
  <si>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</si>
  <si>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</si>
  <si>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</si>
  <si>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</si>
  <si>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</si>
  <si>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</si>
  <si>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</si>
  <si>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</si>
  <si>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</si>
  <si>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</si>
  <si>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</si>
  <si>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</si>
  <si>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</si>
  <si>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</si>
  <si>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</si>
  <si>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</si>
  <si>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</si>
  <si>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</si>
  <si>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</si>
  <si>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</si>
  <si>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</si>
  <si>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</si>
  <si>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</si>
  <si>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</si>
  <si>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</si>
  <si>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</si>
  <si>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</si>
  <si>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</si>
  <si>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</si>
  <si>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</si>
  <si>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</si>
  <si>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</si>
  <si>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</si>
  <si>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</si>
  <si>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</si>
  <si>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</si>
  <si>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</si>
  <si>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</si>
  <si>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</si>
  <si>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</si>
  <si>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</si>
  <si>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</si>
  <si>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</si>
  <si>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</si>
  <si>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</si>
  <si>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</si>
  <si>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</si>
  <si>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</si>
  <si>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</si>
  <si>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</si>
  <si>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</si>
  <si>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</si>
  <si>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</si>
  <si>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</si>
  <si>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</si>
  <si>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</si>
  <si>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</si>
  <si>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</si>
  <si>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</si>
  <si>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</si>
  <si>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</si>
  <si>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</si>
  <si>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</si>
  <si>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</si>
  <si>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</si>
  <si>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</si>
  <si>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</si>
  <si>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</si>
  <si>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</si>
  <si>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</si>
  <si>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</si>
  <si>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</si>
  <si>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</si>
  <si>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</si>
  <si>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</si>
  <si>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</si>
  <si>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</si>
  <si>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</si>
  <si>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</si>
  <si>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</si>
  <si>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</si>
  <si>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</si>
  <si>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</si>
  <si>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</si>
  <si>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</si>
  <si>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</si>
  <si>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</si>
  <si>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</si>
  <si>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</si>
  <si>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</si>
  <si>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</si>
  <si>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</si>
  <si>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</si>
  <si>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</si>
  <si>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</si>
  <si>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</si>
  <si>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</si>
  <si>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</si>
  <si>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</si>
  <si>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</si>
  <si>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</si>
  <si>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</si>
  <si>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</si>
  <si>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</si>
  <si>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</si>
  <si>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</si>
  <si>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</si>
  <si>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</si>
  <si>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</si>
  <si>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</si>
  <si>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</si>
  <si>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</si>
  <si>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</si>
  <si>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</si>
  <si>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</si>
  <si>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</si>
  <si>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</si>
  <si>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</si>
  <si>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</si>
  <si>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</si>
  <si>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V1-I0-7M600-04L06-6505050</t>
  </si>
  <si>
    <t>Светодиодный светильник VARTON промышленный Olymp 2.0 50 Вт 5000 К IP65 90 градусов MAXI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</si>
  <si>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</si>
  <si>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</si>
  <si>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</si>
  <si>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</si>
  <si>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</si>
  <si>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</si>
  <si>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</si>
  <si>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</si>
  <si>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</si>
  <si>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</si>
  <si>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</si>
  <si>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</si>
  <si>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</si>
  <si>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V1-I0-7M600-04D05-6505050</t>
  </si>
  <si>
    <t>Светодиодный светильник VARTON промышленный Olymp 2.0 50 Вт 5000 К IP65 120 градусов MAXI DALI</t>
  </si>
  <si>
    <t>V1-I0-7M600-04D07-6505050</t>
  </si>
  <si>
    <t>Светодиодный светильник VARTON промышленный Olymp 2.0 50 Вт 5000 К IP65 60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</si>
  <si>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</si>
  <si>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</si>
  <si>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</si>
  <si>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</si>
  <si>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</si>
  <si>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</si>
  <si>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</si>
  <si>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</si>
  <si>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</si>
  <si>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</si>
  <si>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</si>
  <si>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</si>
  <si>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</si>
  <si>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</si>
  <si>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</si>
  <si>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</si>
  <si>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</si>
  <si>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</si>
  <si>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</si>
  <si>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</si>
  <si>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</si>
  <si>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</si>
  <si>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</si>
  <si>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</si>
  <si>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</si>
  <si>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</si>
  <si>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</si>
  <si>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</si>
  <si>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</si>
  <si>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</si>
  <si>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</si>
  <si>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</si>
  <si>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</si>
  <si>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</si>
  <si>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</si>
  <si>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</si>
  <si>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</si>
  <si>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</si>
  <si>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</si>
  <si>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</si>
  <si>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</si>
  <si>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</si>
  <si>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</si>
  <si>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</si>
  <si>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</si>
  <si>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</si>
  <si>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</si>
  <si>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</si>
  <si>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</si>
  <si>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</si>
  <si>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</si>
  <si>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</si>
  <si>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</si>
  <si>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</si>
  <si>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</si>
  <si>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</si>
  <si>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V1-I0-7M601-04L05-6507550</t>
  </si>
  <si>
    <t>Светодиодный светильник VARTON промышленный Olymp 2.0 75 Вт 5000 К IP65 120 градусов MAXI</t>
  </si>
  <si>
    <t>V1-I0-7M601-04L07-6507550</t>
  </si>
  <si>
    <t>Светодиодный светильник VARTON промышленный Olymp 2.0 75 Вт 5000 К IP65 60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</si>
  <si>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</si>
  <si>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</si>
  <si>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V1-I0-7M601-04L06-6507550</t>
  </si>
  <si>
    <t>Светодиодный светильник VARTON промышленный Olymp 2.0 75 Вт 5000 К IP65 90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</si>
  <si>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</si>
  <si>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</si>
  <si>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</si>
  <si>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</si>
  <si>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</si>
  <si>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</si>
  <si>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</si>
  <si>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</si>
  <si>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</si>
  <si>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</si>
  <si>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</si>
  <si>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</si>
  <si>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</si>
  <si>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</si>
  <si>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</si>
  <si>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</si>
  <si>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</si>
  <si>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</si>
  <si>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</si>
  <si>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</si>
  <si>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Olymp 2.0 100 Вт</t>
  </si>
  <si>
    <t>V1-I0-7M602-04L06-6510040</t>
  </si>
  <si>
    <t>Светодиодный светильник VARTON промышленный Olymp 2.0 100 Вт 4000 K IP65 90 градусов MAXI</t>
  </si>
  <si>
    <t>15950 лм</t>
  </si>
  <si>
    <t>V1-I0-70602-04L06-6510040</t>
  </si>
  <si>
    <t>Светодиодный светильник VARTON промышленный Olymp 2.0 100 Вт 4000 K класс защиты IP65 угол 90 градусов</t>
  </si>
  <si>
    <t>15000 лм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</si>
  <si>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</si>
  <si>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</si>
  <si>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</si>
  <si>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</si>
  <si>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</si>
  <si>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</si>
  <si>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V1-I0-7M602-04L02-6510040</t>
  </si>
  <si>
    <t>Светодиодный светильник VARTON промышленный Olymp 2.0 100 Вт 4000 K IP65 30 градусов MAXI</t>
  </si>
  <si>
    <t>V1-I0-7M602-04L07-6510040</t>
  </si>
  <si>
    <t>Светодиодный светильник VARTON промышленный Olymp 2.0 100 Вт 4000 K IP65 60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</si>
  <si>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</si>
  <si>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</si>
  <si>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</si>
  <si>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</si>
  <si>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</si>
  <si>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</si>
  <si>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</si>
  <si>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</si>
  <si>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</si>
  <si>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</si>
  <si>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</si>
  <si>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</si>
  <si>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</si>
  <si>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</si>
  <si>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V1-I0-7M602-04D06-6510040</t>
  </si>
  <si>
    <t>Светодиодный светильник VARTON промышленный Olymp 2.0 100 Вт 4000 К IP65 90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</si>
  <si>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</si>
  <si>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</si>
  <si>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</si>
  <si>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</si>
  <si>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</si>
  <si>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</si>
  <si>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</si>
  <si>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</si>
  <si>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</si>
  <si>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</si>
  <si>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</si>
  <si>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</si>
  <si>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V1-I0-7M602-04L07-6510050</t>
  </si>
  <si>
    <t>Светодиодный светильник VARTON промышленный Olymp 2.0 100 Вт 5000 К IP65 60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</si>
  <si>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</si>
  <si>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</si>
  <si>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</si>
  <si>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</si>
  <si>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</si>
  <si>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</si>
  <si>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</si>
  <si>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</si>
  <si>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</si>
  <si>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</si>
  <si>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V1-I0-7M602-04D02-6510050</t>
  </si>
  <si>
    <t>Светодиодный светильник VARTON промышленный Olymp 2.0 100 Вт 5000 К IP65 30 градусов MAXI DALI</t>
  </si>
  <si>
    <t>V1-I0-7M602-04D07-6510050</t>
  </si>
  <si>
    <t>Светодиодный светильник VARTON промышленный Olymp 2.0 100 Вт 5000 К IP65 60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</si>
  <si>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</si>
  <si>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</si>
  <si>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</si>
  <si>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</si>
  <si>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</si>
  <si>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</si>
  <si>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</si>
  <si>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</si>
  <si>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</si>
  <si>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</si>
  <si>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</si>
  <si>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</si>
  <si>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</si>
  <si>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</si>
  <si>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</si>
  <si>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</si>
  <si>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</si>
  <si>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</si>
  <si>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V1-I0-7M603-04L05-6512540</t>
  </si>
  <si>
    <t>Светодиодный светильник VARTON промышленный Olymp 2.0 125 Вт 4000 K IP65 120 градусов MAXI</t>
  </si>
  <si>
    <t>V1-I0-7M603-04L06-6512540</t>
  </si>
  <si>
    <t>Светодиодный светильник VARTON промышленный Olymp 2.0 125 Вт 4000 K IP65 90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</si>
  <si>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</si>
  <si>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</si>
  <si>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</si>
  <si>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</si>
  <si>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</si>
  <si>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</si>
  <si>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</si>
  <si>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V1-I0-7M603-04L02-6512540</t>
  </si>
  <si>
    <t>Светодиодный светильник VARTON промышленный Olymp 2.0 125 Вт 4000 K IP65 30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</si>
  <si>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</si>
  <si>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</si>
  <si>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</si>
  <si>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</si>
  <si>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</si>
  <si>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</si>
  <si>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</si>
  <si>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</si>
  <si>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</si>
  <si>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</si>
  <si>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</si>
  <si>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</si>
  <si>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</si>
  <si>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</si>
  <si>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</si>
  <si>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</si>
  <si>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</si>
  <si>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</si>
  <si>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</si>
  <si>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</si>
  <si>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</si>
  <si>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</si>
  <si>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</si>
  <si>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</si>
  <si>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</si>
  <si>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</si>
  <si>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</si>
  <si>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</si>
  <si>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</si>
  <si>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</si>
  <si>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</si>
  <si>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</si>
  <si>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</si>
  <si>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</si>
  <si>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</si>
  <si>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</si>
  <si>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</si>
  <si>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</si>
  <si>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</si>
  <si>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</si>
  <si>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</si>
  <si>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</si>
  <si>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</si>
  <si>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</si>
  <si>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</si>
  <si>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</si>
  <si>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</si>
  <si>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</si>
  <si>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</si>
  <si>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</si>
  <si>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</si>
  <si>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</si>
  <si>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</si>
  <si>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</si>
  <si>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</si>
  <si>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</si>
  <si>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</si>
  <si>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</si>
  <si>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</si>
  <si>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</si>
  <si>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</si>
  <si>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V1-I0-7M603-04L07-6515040</t>
  </si>
  <si>
    <t>Светодиодный светильник VARTON промышленный Olymp 2.0 150 Вт 4000К IP65 60 градусов MAXI</t>
  </si>
  <si>
    <t>V1-I0-70603-04L02-6515040</t>
  </si>
  <si>
    <t>Светодиодный светильник VARTON промышленный Olymp 2.0 150 Вт 4000 K класс защиты IP65 угол 30 градусов</t>
  </si>
  <si>
    <t>22500 лм</t>
  </si>
  <si>
    <t>V1-I0-7M603-04L02-6515040</t>
  </si>
  <si>
    <t>Светодиодный светильник VARTON промышленный Olymp 2.0 150 Вт 4000 K IP65 30 градусов MAXI</t>
  </si>
  <si>
    <t>V1-I0-70603-04L10-6515040</t>
  </si>
  <si>
    <t>Светодиодный светильник VARTON промышленный Olymp 2.0 150 Вт 4000 K класс защиты IP65 угол 12 градусов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</si>
  <si>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</si>
  <si>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</si>
  <si>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</si>
  <si>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</si>
  <si>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V1-I0-70603-04L05-6515040</t>
  </si>
  <si>
    <t>Светодиодный светильник VARTON промышленный Olymp 2.0 150 Вт 4000К класс защиты IP65 120 градусов</t>
  </si>
  <si>
    <t>V1-I0-7M603-04L05-6515040</t>
  </si>
  <si>
    <t>Светодиодный светильник VARTON промышленный Olymp 2.0 150 Вт 4000 K IP65 120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</si>
  <si>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</si>
  <si>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</si>
  <si>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</si>
  <si>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</si>
  <si>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</si>
  <si>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</si>
  <si>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</si>
  <si>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</si>
  <si>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</si>
  <si>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</si>
  <si>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</si>
  <si>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</si>
  <si>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</si>
  <si>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</si>
  <si>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</si>
  <si>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</si>
  <si>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</si>
  <si>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</si>
  <si>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</si>
  <si>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</si>
  <si>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</si>
  <si>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</si>
  <si>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</si>
  <si>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</si>
  <si>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</si>
  <si>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</si>
  <si>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</si>
  <si>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</si>
  <si>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</si>
  <si>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</si>
  <si>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V1-I0-7M603-04L06-6515050</t>
  </si>
  <si>
    <t>Светодиодный светильник VARTON промышленный Olymp 2.0 150 Вт 5000 К IP65 90 градусов MAXI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</si>
  <si>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</si>
  <si>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</si>
  <si>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</si>
  <si>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</si>
  <si>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</si>
  <si>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</si>
  <si>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</si>
  <si>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</si>
  <si>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</si>
  <si>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</si>
  <si>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V1-I0-7M603-04D02-6515050</t>
  </si>
  <si>
    <t>Светодиодный светильник VARTON промышленный Olymp 2.0 150 Вт 5000 К IP65 30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</si>
  <si>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</si>
  <si>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</si>
  <si>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</si>
  <si>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</si>
  <si>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</si>
  <si>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</si>
  <si>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</si>
  <si>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</si>
  <si>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</si>
  <si>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</si>
  <si>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</si>
  <si>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V1-I0-70604-04L07-6517540</t>
  </si>
  <si>
    <t>Светодиодный светильник VARTON промышленный Olymp 2.0 175 Вт 4000К класс защиты IP65 угол 60 градусов</t>
  </si>
  <si>
    <t>175W</t>
  </si>
  <si>
    <t>26500 лм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</si>
  <si>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</si>
  <si>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</si>
  <si>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V1-I0-7M604-04L05-6517540</t>
  </si>
  <si>
    <t>Светодиодный светильник VARTON промышленный Olymp 2.0 175 Вт 4000 K IP65 120 градусов MAXI</t>
  </si>
  <si>
    <t>28050 лм</t>
  </si>
  <si>
    <t>V1-I0-7M604-04L06-6517540</t>
  </si>
  <si>
    <t>Светодиодный светильник VARTON промышленный Olymp 2.0 175 Вт 4000К IP65 90 градусов MAXI</t>
  </si>
  <si>
    <t>V1-I0-7M604-04L02-6517540</t>
  </si>
  <si>
    <t>Светодиодный светильник VARTON промышленный Olymp 2.0 175 Вт 4000 K IP65 30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</si>
  <si>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</si>
  <si>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</si>
  <si>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</si>
  <si>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</si>
  <si>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V1-I0-7M604-04L07-6517540</t>
  </si>
  <si>
    <t>Светодиодный светильник VARTON промышленный Olymp 2.0 175 Вт 4000 К IP65 60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</si>
  <si>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</si>
  <si>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</si>
  <si>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</si>
  <si>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</si>
  <si>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</si>
  <si>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</si>
  <si>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</si>
  <si>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</si>
  <si>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</si>
  <si>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</si>
  <si>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</si>
  <si>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</si>
  <si>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</si>
  <si>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</si>
  <si>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</si>
  <si>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</si>
  <si>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</si>
  <si>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</si>
  <si>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</si>
  <si>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</si>
  <si>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</si>
  <si>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</si>
  <si>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</si>
  <si>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</si>
  <si>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</si>
  <si>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</si>
  <si>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</si>
  <si>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</si>
  <si>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</si>
  <si>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</si>
  <si>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</si>
  <si>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</si>
  <si>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V1-I0-7M604-04L05-6517550</t>
  </si>
  <si>
    <t>Светодиодный светильник VARTON промышленный Olymp 2.0 175 Вт 5000 К IP65 120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</si>
  <si>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</si>
  <si>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</si>
  <si>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V1-I0-7M604-04L07-6517550</t>
  </si>
  <si>
    <t>Светодиодный светильник VARTON промышленный Olymp 2.0 175 Вт 5000 К IP65 60 градусов MAXI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</si>
  <si>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</si>
  <si>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</si>
  <si>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</si>
  <si>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</si>
  <si>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</si>
  <si>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</si>
  <si>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</si>
  <si>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</si>
  <si>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</si>
  <si>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</si>
  <si>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</si>
  <si>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</si>
  <si>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</si>
  <si>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</si>
  <si>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</si>
  <si>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</si>
  <si>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</si>
  <si>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</si>
  <si>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V1-I0-7M604-04L07-6520040</t>
  </si>
  <si>
    <t>Светодиодный светильник VARTON промышленный Olymp 2.0 200 Вт 4000 K IP65 60 градусов MAXI</t>
  </si>
  <si>
    <t>31900 лм</t>
  </si>
  <si>
    <t>V1-I0-7M604-04L02-6520040</t>
  </si>
  <si>
    <t>Светодиодный светильник VARTON промышленный Olymp 2.0 200 Вт 4000 K IP65 30 градусов MAXI</t>
  </si>
  <si>
    <t>V1-I0-7M604-04L06-6520040</t>
  </si>
  <si>
    <t>Светодиодный светильник VARTON промышленный Olymp 2.0 200 Вт 4000 K IP65 90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</si>
  <si>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</si>
  <si>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</si>
  <si>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30000 лм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</si>
  <si>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</si>
  <si>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</si>
  <si>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V1-I0-7M604-04L05-6520040</t>
  </si>
  <si>
    <t>Светодиодный светильник VARTON промышленный Olymp 2.0 200 Вт 4000 K IP65 120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</si>
  <si>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</si>
  <si>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</si>
  <si>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</si>
  <si>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</si>
  <si>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</si>
  <si>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</si>
  <si>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</si>
  <si>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</si>
  <si>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</si>
  <si>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</si>
  <si>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</si>
  <si>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</si>
  <si>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</si>
  <si>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</si>
  <si>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</si>
  <si>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</si>
  <si>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</si>
  <si>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</si>
  <si>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</si>
  <si>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</si>
  <si>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</si>
  <si>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</si>
  <si>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</si>
  <si>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</si>
  <si>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</si>
  <si>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</si>
  <si>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</si>
  <si>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</si>
  <si>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</si>
  <si>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</si>
  <si>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</si>
  <si>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</si>
  <si>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</si>
  <si>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</si>
  <si>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</si>
  <si>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</si>
  <si>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</si>
  <si>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</si>
  <si>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</si>
  <si>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</si>
  <si>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</si>
  <si>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</si>
  <si>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</si>
  <si>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</si>
  <si>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</si>
  <si>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</si>
  <si>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</si>
  <si>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</si>
  <si>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</si>
  <si>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</si>
  <si>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</si>
  <si>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</si>
  <si>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V1-I0-7M604-04D02-6520050</t>
  </si>
  <si>
    <t>Светодиодный светильник VARTON промышленный Olymp 2.0 200 Вт 5000 К IP65 30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</si>
  <si>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</si>
  <si>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</si>
  <si>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</si>
  <si>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</si>
  <si>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</si>
  <si>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</si>
  <si>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</si>
  <si>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V1-I0-7M608-04L02-6525040</t>
  </si>
  <si>
    <t>Светодиодный светильник VARTON промышленный Olymp 2.0 250 Вт 4000 K IP65 30 градусов MAXI</t>
  </si>
  <si>
    <t>250W</t>
  </si>
  <si>
    <t>39850 лм</t>
  </si>
  <si>
    <t>V1-I0-7M608-04L05-6525040</t>
  </si>
  <si>
    <t>Светодиодный светильник VARTON промышленный Olymp 2.0 250 Вт 4000 K IP65 120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</si>
  <si>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</si>
  <si>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</si>
  <si>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37500 лм</t>
  </si>
  <si>
    <t>V1-I0-7M608-04L07-6525040</t>
  </si>
  <si>
    <t>Светодиодный светильник VARTON промышленный Olymp 2.0 250 Вт 4000 K IP65 60 градусов MAXI</t>
  </si>
  <si>
    <t>V1-I0-70608-04L05-6525040</t>
  </si>
  <si>
    <t>Светодиодный светильник VARTON промышленный Olymp 2.0 250 Вт 4000 K класс защиты IP65 120 градусов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</si>
  <si>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</si>
  <si>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</si>
  <si>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</si>
  <si>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</si>
  <si>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</si>
  <si>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</si>
  <si>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</si>
  <si>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</si>
  <si>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</si>
  <si>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</si>
  <si>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</si>
  <si>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</si>
  <si>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</si>
  <si>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</si>
  <si>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</si>
  <si>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</si>
  <si>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</si>
  <si>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</si>
  <si>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</si>
  <si>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</si>
  <si>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</si>
  <si>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</si>
  <si>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</si>
  <si>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</si>
  <si>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</si>
  <si>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</si>
  <si>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</si>
  <si>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</si>
  <si>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V1-I0-7M608-04L06-6525050</t>
  </si>
  <si>
    <t>Светодиодный светильник VARTON промышленный Olymp 2.0 250 Вт 5000 К IP65 90 градусов MAXI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</si>
  <si>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</si>
  <si>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</si>
  <si>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</si>
  <si>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</si>
  <si>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</si>
  <si>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</si>
  <si>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</si>
  <si>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</si>
  <si>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</si>
  <si>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</si>
  <si>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V1-I0-7M608-04L07-6525050</t>
  </si>
  <si>
    <t>Светодиодный светильник VARTON промышленный Olymp 2.0 250 Вт 5000 К IP65 60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</si>
  <si>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</si>
  <si>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</si>
  <si>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V1-I0-7M608-04D02-6525050</t>
  </si>
  <si>
    <t>Светодиодный светильник VARTON промышленный Olymp 2.0 250 Вт 5000 К IP65 30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</si>
  <si>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</si>
  <si>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</si>
  <si>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</si>
  <si>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</si>
  <si>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</si>
  <si>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</si>
  <si>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</si>
  <si>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</si>
  <si>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</si>
  <si>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</si>
  <si>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</si>
  <si>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</si>
  <si>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</si>
  <si>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</si>
  <si>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</si>
  <si>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</si>
  <si>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</si>
  <si>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</si>
  <si>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</si>
  <si>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</si>
  <si>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</si>
  <si>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V1-I0-70605-04L06-6530040</t>
  </si>
  <si>
    <t>Светодиодный светильник VARTON промышленный Olymp 2.0 300 Вт 4000 K класс защиты IP65 угол 90 градусов</t>
  </si>
  <si>
    <t>45000 лм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</si>
  <si>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</si>
  <si>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</si>
  <si>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</si>
  <si>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</si>
  <si>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</si>
  <si>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</si>
  <si>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V1-I0-7M605-04L07-6530040</t>
  </si>
  <si>
    <t>Светодиодный светильник VARTON промышленный Olymp 2.0 300 Вт 4000 K IP65 60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</si>
  <si>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</si>
  <si>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</si>
  <si>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V1-I0-7M605-04L02-6530040</t>
  </si>
  <si>
    <t>Светодиодный светильник VARTON промышленный Olymp 2.0 300 Вт 4000 K IP65 30 градусов MAXI</t>
  </si>
  <si>
    <t>V1-I0-7M605-04L06-6530040</t>
  </si>
  <si>
    <t>Светодиодный светильник VARTON промышленный Olymp 2.0 300 Вт 4000 K IP65 90 градусов MAXI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</si>
  <si>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</si>
  <si>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</si>
  <si>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</si>
  <si>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</si>
  <si>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</si>
  <si>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</si>
  <si>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</si>
  <si>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</si>
  <si>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</si>
  <si>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</si>
  <si>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</si>
  <si>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</si>
  <si>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</si>
  <si>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</si>
  <si>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</si>
  <si>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</si>
  <si>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</si>
  <si>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</si>
  <si>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</si>
  <si>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</si>
  <si>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</si>
  <si>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</si>
  <si>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V1-I0-7M605-04L07-6530050</t>
  </si>
  <si>
    <t>Светодиодный светильник VARTON промышленный Olymp 2.0 300 Вт 5000 К IP65 60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</si>
  <si>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</si>
  <si>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</si>
  <si>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</si>
  <si>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</si>
  <si>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V1-I0-7M605-04L06-6530050</t>
  </si>
  <si>
    <t>Светодиодный светильник VARTON промышленный Olymp 2.0 300 Вт 5000 К IP65 90 градусов MAXI</t>
  </si>
  <si>
    <t>V1-I0-7M605-04L02-6530050</t>
  </si>
  <si>
    <t>Светодиодный светильник VARTON промышленный Olymp 2.0 300 Вт 5000 К IP65 30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</si>
  <si>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</si>
  <si>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</si>
  <si>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</si>
  <si>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</si>
  <si>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</si>
  <si>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</si>
  <si>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</si>
  <si>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</si>
  <si>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</si>
  <si>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</si>
  <si>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</si>
  <si>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</si>
  <si>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</si>
  <si>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</si>
  <si>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</si>
  <si>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</si>
  <si>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</si>
  <si>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</si>
  <si>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</si>
  <si>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</si>
  <si>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</si>
  <si>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</si>
  <si>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</si>
  <si>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</si>
  <si>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</si>
  <si>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</si>
  <si>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</si>
  <si>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</si>
  <si>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</si>
  <si>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</si>
  <si>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</si>
  <si>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</si>
  <si>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</si>
  <si>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V1-I0-70600-04D55-6505040</t>
  </si>
  <si>
    <t>Светодиодный светильник VARTON промышленный Olymp 2.0 50 Вт 4000 К IP65 15°х50°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</si>
  <si>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</si>
  <si>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</si>
  <si>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</si>
  <si>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</si>
  <si>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</si>
  <si>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</si>
  <si>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</si>
  <si>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</si>
  <si>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</si>
  <si>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</si>
  <si>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V1-I0-7M600-04D08-6505050</t>
  </si>
  <si>
    <t>Светодиодный светильник VARTON промышленный Olymp 2.0 50 Вт 5000 К IP65 30°x110° MAXI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</si>
  <si>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</si>
  <si>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</si>
  <si>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</si>
  <si>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</si>
  <si>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</si>
  <si>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</si>
  <si>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</si>
  <si>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</si>
  <si>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</si>
  <si>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</si>
  <si>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</si>
  <si>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</si>
  <si>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</si>
  <si>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</si>
  <si>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</si>
  <si>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</si>
  <si>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</si>
  <si>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</si>
  <si>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</si>
  <si>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</si>
  <si>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</si>
  <si>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</si>
  <si>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</si>
  <si>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</si>
  <si>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</si>
  <si>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</si>
  <si>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</si>
  <si>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</si>
  <si>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</si>
  <si>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</si>
  <si>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</si>
  <si>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</si>
  <si>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</si>
  <si>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</si>
  <si>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</si>
  <si>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</si>
  <si>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</si>
  <si>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</si>
  <si>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</si>
  <si>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</si>
  <si>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</si>
  <si>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</si>
  <si>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</si>
  <si>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</si>
  <si>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</si>
  <si>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</si>
  <si>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</si>
  <si>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</si>
  <si>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</si>
  <si>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</si>
  <si>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</si>
  <si>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</si>
  <si>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</si>
  <si>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</si>
  <si>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</si>
  <si>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</si>
  <si>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</si>
  <si>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</si>
  <si>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</si>
  <si>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</si>
  <si>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V1-I0-70603-04L55-6512540</t>
  </si>
  <si>
    <t>Светодиодный светильник VARTON промышленный Olymp 2.0 125 Вт 4000 К IP65 15°х50°</t>
  </si>
  <si>
    <t>V1-I0-70603-04L08-6512540</t>
  </si>
  <si>
    <t>Светодиодный светильник VARTON промышленный Olymp 2.0 125 Вт 4000 K IP65 30°х110°</t>
  </si>
  <si>
    <t>18330 лм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</si>
  <si>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</si>
  <si>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</si>
  <si>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</si>
  <si>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</si>
  <si>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</si>
  <si>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</si>
  <si>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</si>
  <si>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</si>
  <si>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</si>
  <si>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</si>
  <si>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V1-I0-7M603-04L08-6512550</t>
  </si>
  <si>
    <t>Светодиодный светильник VARTON промышленный Olymp 2.0 125 Вт 5000 К IP65 30°x110° MAXI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</si>
  <si>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</si>
  <si>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</si>
  <si>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</si>
  <si>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</si>
  <si>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</si>
  <si>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</si>
  <si>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</si>
  <si>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</si>
  <si>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</si>
  <si>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</si>
  <si>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</si>
  <si>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</si>
  <si>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</si>
  <si>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</si>
  <si>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</si>
  <si>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</si>
  <si>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</si>
  <si>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</si>
  <si>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</si>
  <si>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</si>
  <si>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</si>
  <si>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</si>
  <si>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</si>
  <si>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</si>
  <si>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</si>
  <si>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</si>
  <si>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</si>
  <si>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</si>
  <si>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</si>
  <si>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</si>
  <si>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</si>
  <si>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</si>
  <si>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</si>
  <si>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</si>
  <si>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</si>
  <si>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</si>
  <si>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</si>
  <si>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</si>
  <si>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</si>
  <si>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</si>
  <si>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</si>
  <si>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</si>
  <si>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</si>
  <si>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</si>
  <si>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</si>
  <si>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</si>
  <si>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</si>
  <si>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V1-I0-70604-04L55-6517550</t>
  </si>
  <si>
    <t>Светодиодный светильник VARTON промышленный Olymp 2.0 175 Вт 5000 К IP65 15°х50°</t>
  </si>
  <si>
    <t>V1-I0-70604-04L08-6517550</t>
  </si>
  <si>
    <t>Светодиодный светильник VARTON промышленный Olymp 2.0 175 Вт 5000 K IP65 30°х110°</t>
  </si>
  <si>
    <t>V1-I0-7M604-04L08-6517550</t>
  </si>
  <si>
    <t>Светодиодный светильник VARTON промышленный Olymp 2.0 175 Вт 5000 К IP65 30°x110° MAXI</t>
  </si>
  <si>
    <t>V1-I0-70604-04D08-6517550</t>
  </si>
  <si>
    <t>Светодиодный светильник VARTON промышленный Olymp 2.0 175 Вт 5000 K IP65 30°х110° DALI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</si>
  <si>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</si>
  <si>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</si>
  <si>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</si>
  <si>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</si>
  <si>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</si>
  <si>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</si>
  <si>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</si>
  <si>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</si>
  <si>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</si>
  <si>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</si>
  <si>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</si>
  <si>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</si>
  <si>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</si>
  <si>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</si>
  <si>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</si>
  <si>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</si>
  <si>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</si>
  <si>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</si>
  <si>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</si>
  <si>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</si>
  <si>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</si>
  <si>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</si>
  <si>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</si>
  <si>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</si>
  <si>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</si>
  <si>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</si>
  <si>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</si>
  <si>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</si>
  <si>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</si>
  <si>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</si>
  <si>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</si>
  <si>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V1-I0-70608-04L55-6525040</t>
  </si>
  <si>
    <t>Светодиодный светильник VARTON промышленный Olymp 2.0 250 Вт 4000 К IP65 15°х50°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</si>
  <si>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</si>
  <si>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</si>
  <si>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</si>
  <si>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</si>
  <si>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</si>
  <si>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</si>
  <si>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</si>
  <si>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</si>
  <si>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</si>
  <si>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</si>
  <si>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</si>
  <si>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</si>
  <si>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</si>
  <si>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</si>
  <si>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</si>
  <si>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</si>
  <si>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</si>
  <si>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</si>
  <si>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V1-I0-70608-04D55-6525050</t>
  </si>
  <si>
    <t>Светодиодный светильник VARTON промышленный Olymp 2.0 250 Вт 5000 К IP65 15°х50° DALI</t>
  </si>
  <si>
    <t>V1-I0-70608-04D08-6525050</t>
  </si>
  <si>
    <t>Светодиодный светильник VARTON промышленный Olymp 2.0 250 Вт 5000 K IP65 30°х110°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</si>
  <si>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</si>
  <si>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</si>
  <si>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</si>
  <si>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</si>
  <si>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</si>
  <si>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</si>
  <si>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</si>
  <si>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</si>
  <si>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</si>
  <si>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V1-I0-70605-04L55-6530040</t>
  </si>
  <si>
    <t>Светодиодный светильник VARTON промышленный Olymp 2.0 300 Вт 4000 К IP65 15°х50°</t>
  </si>
  <si>
    <t>V1-I0-70605-04D55-6530040</t>
  </si>
  <si>
    <t>Светодиодный светильник VARTON промышленный Olymp 2.0 300 Вт 4000 К IP65 15°х50° DALI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</si>
  <si>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</si>
  <si>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</si>
  <si>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</si>
  <si>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</si>
  <si>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</si>
  <si>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</si>
  <si>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</si>
  <si>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</si>
  <si>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</si>
  <si>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</si>
  <si>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</si>
  <si>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</si>
  <si>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</si>
  <si>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</si>
  <si>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</si>
  <si>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</si>
  <si>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</si>
  <si>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</si>
  <si>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</si>
  <si>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</si>
  <si>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</si>
  <si>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</si>
  <si>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</si>
  <si>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</si>
  <si>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</si>
  <si>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</si>
  <si>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</si>
  <si>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</si>
  <si>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</si>
  <si>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</si>
  <si>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</si>
  <si>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</si>
  <si>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</si>
  <si>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</si>
  <si>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</si>
  <si>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</si>
  <si>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</si>
  <si>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</si>
  <si>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</si>
  <si>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</si>
  <si>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</si>
  <si>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</si>
  <si>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</si>
  <si>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</si>
  <si>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</si>
  <si>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</si>
  <si>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</si>
  <si>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</si>
  <si>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</si>
  <si>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</si>
  <si>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</si>
  <si>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</si>
  <si>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</si>
  <si>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</si>
  <si>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</si>
  <si>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</si>
  <si>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</si>
  <si>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</si>
  <si>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</si>
  <si>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</si>
  <si>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</si>
  <si>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</si>
  <si>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</si>
  <si>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</si>
  <si>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</si>
  <si>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</si>
  <si>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</si>
  <si>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</si>
  <si>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</si>
  <si>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</si>
  <si>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</si>
  <si>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</si>
  <si>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</si>
  <si>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</si>
  <si>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</si>
  <si>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</si>
  <si>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</si>
  <si>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</si>
  <si>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</si>
  <si>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</si>
  <si>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</si>
  <si>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</si>
  <si>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</si>
  <si>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</si>
  <si>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</si>
  <si>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</si>
  <si>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</si>
  <si>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</si>
  <si>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</si>
  <si>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</si>
  <si>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</si>
  <si>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</si>
  <si>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</si>
  <si>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</si>
  <si>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</si>
  <si>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</si>
  <si>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</si>
  <si>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</si>
  <si>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</si>
  <si>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</si>
  <si>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</si>
  <si>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</si>
  <si>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</si>
  <si>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</si>
  <si>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</si>
  <si>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</si>
  <si>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</si>
  <si>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</si>
  <si>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</si>
  <si>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</si>
  <si>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</si>
  <si>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</si>
  <si>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</si>
  <si>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</si>
  <si>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</si>
  <si>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</si>
  <si>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</si>
  <si>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Olymp GL 2.0  75 Вт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</si>
  <si>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</si>
  <si>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</si>
  <si>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10880 лм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</si>
  <si>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</si>
  <si>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</si>
  <si>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</si>
  <si>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</si>
  <si>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</si>
  <si>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</si>
  <si>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</si>
  <si>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</si>
  <si>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</si>
  <si>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</si>
  <si>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</si>
  <si>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</si>
  <si>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</si>
  <si>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</si>
  <si>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</si>
  <si>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</si>
  <si>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</si>
  <si>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</si>
  <si>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</si>
  <si>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</si>
  <si>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</si>
  <si>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</si>
  <si>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</si>
  <si>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</si>
  <si>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</si>
  <si>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</si>
  <si>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</si>
  <si>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</si>
  <si>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</si>
  <si>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</si>
  <si>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</si>
  <si>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</si>
  <si>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</si>
  <si>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</si>
  <si>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</si>
  <si>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</si>
  <si>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</si>
  <si>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</si>
  <si>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</si>
  <si>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</si>
  <si>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</si>
  <si>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</si>
  <si>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</si>
  <si>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</si>
  <si>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</si>
  <si>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</si>
  <si>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</si>
  <si>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</si>
  <si>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</si>
  <si>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</si>
  <si>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</si>
  <si>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</si>
  <si>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</si>
  <si>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</si>
  <si>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</si>
  <si>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</si>
  <si>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</si>
  <si>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</si>
  <si>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</si>
  <si>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</si>
  <si>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</si>
  <si>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</si>
  <si>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</si>
  <si>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</si>
  <si>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</si>
  <si>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</si>
  <si>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</si>
  <si>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</si>
  <si>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</si>
  <si>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</si>
  <si>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</si>
  <si>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</si>
  <si>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</si>
  <si>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</si>
  <si>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</si>
  <si>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</si>
  <si>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</si>
  <si>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</si>
  <si>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</si>
  <si>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</si>
  <si>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</si>
  <si>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</si>
  <si>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</si>
  <si>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</si>
  <si>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</si>
  <si>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</si>
  <si>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</si>
  <si>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</si>
  <si>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Olymp GL 2.0 100 Вт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</si>
  <si>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</si>
  <si>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</si>
  <si>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14500 лм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</si>
  <si>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</si>
  <si>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</si>
  <si>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</si>
  <si>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</si>
  <si>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</si>
  <si>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</si>
  <si>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</si>
  <si>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</si>
  <si>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</si>
  <si>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</si>
  <si>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</si>
  <si>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</si>
  <si>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</si>
  <si>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</si>
  <si>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</si>
  <si>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</si>
  <si>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</si>
  <si>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</si>
  <si>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</si>
  <si>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</si>
  <si>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</si>
  <si>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</si>
  <si>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</si>
  <si>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</si>
  <si>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</si>
  <si>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</si>
  <si>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</si>
  <si>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</si>
  <si>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</si>
  <si>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</si>
  <si>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</si>
  <si>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</si>
  <si>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</si>
  <si>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</si>
  <si>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</si>
  <si>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</si>
  <si>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</si>
  <si>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</si>
  <si>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</si>
  <si>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</si>
  <si>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</si>
  <si>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</si>
  <si>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</si>
  <si>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</si>
  <si>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</si>
  <si>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</si>
  <si>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</si>
  <si>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</si>
  <si>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</si>
  <si>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</si>
  <si>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</si>
  <si>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</si>
  <si>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</si>
  <si>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</si>
  <si>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</si>
  <si>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</si>
  <si>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</si>
  <si>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</si>
  <si>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</si>
  <si>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</si>
  <si>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</si>
  <si>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</si>
  <si>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</si>
  <si>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</si>
  <si>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</si>
  <si>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</si>
  <si>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</si>
  <si>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</si>
  <si>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</si>
  <si>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</si>
  <si>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</si>
  <si>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</si>
  <si>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</si>
  <si>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</si>
  <si>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</si>
  <si>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</si>
  <si>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</si>
  <si>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</si>
  <si>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</si>
  <si>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</si>
  <si>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</si>
  <si>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</si>
  <si>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</si>
  <si>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</si>
  <si>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</si>
  <si>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</si>
  <si>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</si>
  <si>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</si>
  <si>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</si>
  <si>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</si>
  <si>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18250 лм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</si>
  <si>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</si>
  <si>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</si>
  <si>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</si>
  <si>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</si>
  <si>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</si>
  <si>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</si>
  <si>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</si>
  <si>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</si>
  <si>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</si>
  <si>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</si>
  <si>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</si>
  <si>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</si>
  <si>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</si>
  <si>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</si>
  <si>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</si>
  <si>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</si>
  <si>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</si>
  <si>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</si>
  <si>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</si>
  <si>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</si>
  <si>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</si>
  <si>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</si>
  <si>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</si>
  <si>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</si>
  <si>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</si>
  <si>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</si>
  <si>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</si>
  <si>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</si>
  <si>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</si>
  <si>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</si>
  <si>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</si>
  <si>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</si>
  <si>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</si>
  <si>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</si>
  <si>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</si>
  <si>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</si>
  <si>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</si>
  <si>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</si>
  <si>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</si>
  <si>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</si>
  <si>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</si>
  <si>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</si>
  <si>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</si>
  <si>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</si>
  <si>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</si>
  <si>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</si>
  <si>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</si>
  <si>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</si>
  <si>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</si>
  <si>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</si>
  <si>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</si>
  <si>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</si>
  <si>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</si>
  <si>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</si>
  <si>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</si>
  <si>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</si>
  <si>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</si>
  <si>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</si>
  <si>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</si>
  <si>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</si>
  <si>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</si>
  <si>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</si>
  <si>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</si>
  <si>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</si>
  <si>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</si>
  <si>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</si>
  <si>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</si>
  <si>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</si>
  <si>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</si>
  <si>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</si>
  <si>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</si>
  <si>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</si>
  <si>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</si>
  <si>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</si>
  <si>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</si>
  <si>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</si>
  <si>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</si>
  <si>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</si>
  <si>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</si>
  <si>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</si>
  <si>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</si>
  <si>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</si>
  <si>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</si>
  <si>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</si>
  <si>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</si>
  <si>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</si>
  <si>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</si>
  <si>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</si>
  <si>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</si>
  <si>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</si>
  <si>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</si>
  <si>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</si>
  <si>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21750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</si>
  <si>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</si>
  <si>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</si>
  <si>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</si>
  <si>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</si>
  <si>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</si>
  <si>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</si>
  <si>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</si>
  <si>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</si>
  <si>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</si>
  <si>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</si>
  <si>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</si>
  <si>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</si>
  <si>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</si>
  <si>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</si>
  <si>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</si>
  <si>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</si>
  <si>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</si>
  <si>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</si>
  <si>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</si>
  <si>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</si>
  <si>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</si>
  <si>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</si>
  <si>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</si>
  <si>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</si>
  <si>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</si>
  <si>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</si>
  <si>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</si>
  <si>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</si>
  <si>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</si>
  <si>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</si>
  <si>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</si>
  <si>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</si>
  <si>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</si>
  <si>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</si>
  <si>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</si>
  <si>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</si>
  <si>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</si>
  <si>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</si>
  <si>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</si>
  <si>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</si>
  <si>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</si>
  <si>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</si>
  <si>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</si>
  <si>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</si>
  <si>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</si>
  <si>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</si>
  <si>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</si>
  <si>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</si>
  <si>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</si>
  <si>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</si>
  <si>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</si>
  <si>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</si>
  <si>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</si>
  <si>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</si>
  <si>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</si>
  <si>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</si>
  <si>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</si>
  <si>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</si>
  <si>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</si>
  <si>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</si>
  <si>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</si>
  <si>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</si>
  <si>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</si>
  <si>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</si>
  <si>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</si>
  <si>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</si>
  <si>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</si>
  <si>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</si>
  <si>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</si>
  <si>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</si>
  <si>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</si>
  <si>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</si>
  <si>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</si>
  <si>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</si>
  <si>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</si>
  <si>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</si>
  <si>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</si>
  <si>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</si>
  <si>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</si>
  <si>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</si>
  <si>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</si>
  <si>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</si>
  <si>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</si>
  <si>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</si>
  <si>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</si>
  <si>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</si>
  <si>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</si>
  <si>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</si>
  <si>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</si>
  <si>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</si>
  <si>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</si>
  <si>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</si>
  <si>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</si>
  <si>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</si>
  <si>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</si>
  <si>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</si>
  <si>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</si>
  <si>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</si>
  <si>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</si>
  <si>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</si>
  <si>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</si>
  <si>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</si>
  <si>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</si>
  <si>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</si>
  <si>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</si>
  <si>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</si>
  <si>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</si>
  <si>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</si>
  <si>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</si>
  <si>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</si>
  <si>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</si>
  <si>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</si>
  <si>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</si>
  <si>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</si>
  <si>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</si>
  <si>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</si>
  <si>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</si>
  <si>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</si>
  <si>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</si>
  <si>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</si>
  <si>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</si>
  <si>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</si>
  <si>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</si>
  <si>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</si>
  <si>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</si>
  <si>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</si>
  <si>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</si>
  <si>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</si>
  <si>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</si>
  <si>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</si>
  <si>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</si>
  <si>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</si>
  <si>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</si>
  <si>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</si>
  <si>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</si>
  <si>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</si>
  <si>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</si>
  <si>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</si>
  <si>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</si>
  <si>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</si>
  <si>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</si>
  <si>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</si>
  <si>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</si>
  <si>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</si>
  <si>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</si>
  <si>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</si>
  <si>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</si>
  <si>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</si>
  <si>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</si>
  <si>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</si>
  <si>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</si>
  <si>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</si>
  <si>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</si>
  <si>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</si>
  <si>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</si>
  <si>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</si>
  <si>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</si>
  <si>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</si>
  <si>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</si>
  <si>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</si>
  <si>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</si>
  <si>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</si>
  <si>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</si>
  <si>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</si>
  <si>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</si>
  <si>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</si>
  <si>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</si>
  <si>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</si>
  <si>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</si>
  <si>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</si>
  <si>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</si>
  <si>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</si>
  <si>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</si>
  <si>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</si>
  <si>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</si>
  <si>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</si>
  <si>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</si>
  <si>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</si>
  <si>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</si>
  <si>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</si>
  <si>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</si>
  <si>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</si>
  <si>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</si>
  <si>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</si>
  <si>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</si>
  <si>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</si>
  <si>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</si>
  <si>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</si>
  <si>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</si>
  <si>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</si>
  <si>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</si>
  <si>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</si>
  <si>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</si>
  <si>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</si>
  <si>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</si>
  <si>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</si>
  <si>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</si>
  <si>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</si>
  <si>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</si>
  <si>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</si>
  <si>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</si>
  <si>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</si>
  <si>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</si>
  <si>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</si>
  <si>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</si>
  <si>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</si>
  <si>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</si>
  <si>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</si>
  <si>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</si>
  <si>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</si>
  <si>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</si>
  <si>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</si>
  <si>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</si>
  <si>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</si>
  <si>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</si>
  <si>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</si>
  <si>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</si>
  <si>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</si>
  <si>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</si>
  <si>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</si>
  <si>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</si>
  <si>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</si>
  <si>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</si>
  <si>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</si>
  <si>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</si>
  <si>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</si>
  <si>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</si>
  <si>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</si>
  <si>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</si>
  <si>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</si>
  <si>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</si>
  <si>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</si>
  <si>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</si>
  <si>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</si>
  <si>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</si>
  <si>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</si>
  <si>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</si>
  <si>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</si>
  <si>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</si>
  <si>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</si>
  <si>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</si>
  <si>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</si>
  <si>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</si>
  <si>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</si>
  <si>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</si>
  <si>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</si>
  <si>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</si>
  <si>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</si>
  <si>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</si>
  <si>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</si>
  <si>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</si>
  <si>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</si>
  <si>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</si>
  <si>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</si>
  <si>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</si>
  <si>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</si>
  <si>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</si>
  <si>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</si>
  <si>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</si>
  <si>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</si>
  <si>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</si>
  <si>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</si>
  <si>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</si>
  <si>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</si>
  <si>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</si>
  <si>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</si>
  <si>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</si>
  <si>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</si>
  <si>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Olymp GL 2.0 250 Вт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</si>
  <si>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</si>
  <si>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</si>
  <si>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</si>
  <si>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</si>
  <si>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</si>
  <si>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</si>
  <si>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</si>
  <si>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</si>
  <si>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</si>
  <si>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</si>
  <si>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</si>
  <si>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</si>
  <si>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</si>
  <si>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</si>
  <si>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</si>
  <si>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</si>
  <si>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</si>
  <si>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</si>
  <si>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</si>
  <si>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</si>
  <si>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</si>
  <si>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</si>
  <si>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</si>
  <si>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</si>
  <si>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</si>
  <si>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</si>
  <si>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</si>
  <si>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</si>
  <si>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</si>
  <si>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</si>
  <si>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</si>
  <si>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</si>
  <si>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</si>
  <si>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</si>
  <si>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</si>
  <si>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</si>
  <si>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</si>
  <si>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</si>
  <si>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</si>
  <si>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</si>
  <si>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</si>
  <si>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</si>
  <si>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</si>
  <si>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</si>
  <si>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</si>
  <si>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</si>
  <si>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</si>
  <si>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</si>
  <si>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</si>
  <si>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</si>
  <si>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</si>
  <si>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</si>
  <si>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</si>
  <si>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</si>
  <si>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</si>
  <si>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</si>
  <si>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</si>
  <si>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</si>
  <si>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</si>
  <si>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</si>
  <si>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</si>
  <si>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</si>
  <si>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</si>
  <si>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</si>
  <si>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</si>
  <si>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</si>
  <si>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</si>
  <si>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</si>
  <si>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</si>
  <si>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</si>
  <si>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</si>
  <si>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</si>
  <si>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</si>
  <si>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</si>
  <si>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</si>
  <si>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</si>
  <si>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</si>
  <si>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</si>
  <si>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</si>
  <si>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</si>
  <si>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</si>
  <si>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</si>
  <si>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</si>
  <si>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</si>
  <si>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</si>
  <si>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</si>
  <si>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</si>
  <si>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</si>
  <si>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</si>
  <si>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</si>
  <si>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</si>
  <si>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</si>
  <si>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</si>
  <si>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</si>
  <si>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</si>
  <si>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</si>
  <si>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</si>
  <si>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</si>
  <si>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</si>
  <si>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</si>
  <si>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</si>
  <si>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</si>
  <si>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</si>
  <si>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</si>
  <si>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</si>
  <si>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</si>
  <si>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</si>
  <si>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</si>
  <si>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</si>
  <si>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</si>
  <si>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</si>
  <si>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</si>
  <si>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</si>
  <si>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</si>
  <si>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</si>
  <si>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</si>
  <si>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</si>
  <si>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</si>
  <si>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</si>
  <si>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</si>
  <si>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</si>
  <si>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</si>
  <si>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</si>
  <si>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</si>
  <si>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</si>
  <si>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</si>
  <si>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</si>
  <si>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</si>
  <si>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</si>
  <si>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</si>
  <si>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</si>
  <si>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</si>
  <si>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</si>
  <si>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</si>
  <si>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</si>
  <si>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</si>
  <si>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</si>
  <si>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</si>
  <si>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</si>
  <si>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</si>
  <si>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</si>
  <si>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</si>
  <si>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</si>
  <si>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</si>
  <si>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</si>
  <si>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</si>
  <si>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</si>
  <si>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</si>
  <si>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</si>
  <si>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</si>
  <si>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</si>
  <si>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</si>
  <si>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</si>
  <si>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</si>
  <si>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</si>
  <si>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</si>
  <si>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</si>
  <si>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</si>
  <si>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</si>
  <si>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</si>
  <si>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</si>
  <si>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</si>
  <si>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</si>
  <si>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</si>
  <si>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</si>
  <si>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</si>
  <si>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</si>
  <si>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</si>
  <si>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</si>
  <si>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</si>
  <si>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</si>
  <si>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</si>
  <si>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</si>
  <si>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</si>
  <si>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</si>
  <si>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</si>
  <si>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</si>
  <si>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</si>
  <si>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</si>
  <si>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</si>
  <si>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</si>
  <si>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</si>
  <si>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</si>
  <si>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</si>
  <si>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</si>
  <si>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</si>
  <si>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</si>
  <si>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</si>
  <si>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</si>
  <si>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</si>
  <si>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</si>
  <si>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</si>
  <si>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</si>
  <si>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</si>
  <si>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</si>
  <si>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</si>
  <si>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</si>
  <si>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</si>
  <si>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</si>
  <si>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</si>
  <si>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</si>
  <si>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</si>
  <si>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</si>
  <si>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</si>
  <si>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</si>
  <si>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</si>
  <si>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</si>
  <si>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</si>
  <si>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</si>
  <si>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</si>
  <si>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</si>
  <si>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</si>
  <si>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</si>
  <si>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</si>
  <si>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</si>
  <si>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Olymp 2.0 GL CLEANpro 125/150 Вт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</si>
  <si>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</si>
  <si>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</si>
  <si>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</si>
  <si>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</si>
  <si>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</si>
  <si>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</si>
  <si>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</si>
  <si>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</si>
  <si>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</si>
  <si>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</si>
  <si>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</si>
  <si>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</si>
  <si>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</si>
  <si>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</si>
  <si>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</si>
  <si>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</si>
  <si>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</si>
  <si>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</si>
  <si>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</si>
  <si>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</si>
  <si>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</si>
  <si>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</si>
  <si>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</si>
  <si>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</si>
  <si>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</si>
  <si>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</si>
  <si>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</si>
  <si>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</si>
  <si>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</si>
  <si>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</si>
  <si>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</si>
  <si>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</si>
  <si>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</si>
  <si>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</si>
  <si>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</si>
  <si>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</si>
  <si>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</si>
  <si>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</si>
  <si>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</si>
  <si>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</si>
  <si>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</si>
  <si>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</si>
  <si>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</si>
  <si>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</si>
  <si>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</si>
  <si>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</si>
  <si>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</si>
  <si>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</si>
  <si>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</si>
  <si>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</si>
  <si>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</si>
  <si>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</si>
  <si>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</si>
  <si>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</si>
  <si>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</si>
  <si>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</si>
  <si>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</si>
  <si>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</si>
  <si>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</si>
  <si>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</si>
  <si>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</si>
  <si>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</si>
  <si>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</si>
  <si>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</si>
  <si>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</si>
  <si>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</si>
  <si>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</si>
  <si>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</si>
  <si>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</si>
  <si>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</si>
  <si>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</si>
  <si>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</si>
  <si>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</si>
  <si>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</si>
  <si>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</si>
  <si>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</si>
  <si>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</si>
  <si>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</si>
  <si>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</si>
  <si>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</si>
  <si>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</si>
  <si>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</si>
  <si>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</si>
  <si>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</si>
  <si>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</si>
  <si>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</si>
  <si>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</si>
  <si>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</si>
  <si>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</si>
  <si>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</si>
  <si>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</si>
  <si>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</si>
  <si>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</si>
  <si>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</si>
  <si>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</si>
  <si>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</si>
  <si>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</si>
  <si>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</si>
  <si>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</si>
  <si>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</si>
  <si>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</si>
  <si>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</si>
  <si>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</si>
  <si>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</si>
  <si>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</si>
  <si>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</si>
  <si>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</si>
  <si>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</si>
  <si>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</si>
  <si>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</si>
  <si>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</si>
  <si>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</si>
  <si>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</si>
  <si>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</si>
  <si>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</si>
  <si>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</si>
  <si>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</si>
  <si>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</si>
  <si>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</si>
  <si>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</si>
  <si>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</si>
  <si>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</si>
  <si>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</si>
  <si>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</si>
  <si>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</si>
  <si>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</si>
  <si>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</si>
  <si>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</si>
  <si>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</si>
  <si>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</si>
  <si>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</si>
  <si>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</si>
  <si>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</si>
  <si>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</si>
  <si>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</si>
  <si>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</si>
  <si>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</si>
  <si>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</si>
  <si>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</si>
  <si>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</si>
  <si>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</si>
  <si>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V1-I0-72634-04L06-6520050</t>
  </si>
  <si>
    <t>Светодиодный светильник VARTON Olymp 2.0 GL CLEANpro 200 Вт 5000 K 90°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</si>
  <si>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</si>
  <si>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</si>
  <si>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</si>
  <si>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</si>
  <si>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</si>
  <si>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</si>
  <si>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</si>
  <si>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</si>
  <si>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</si>
  <si>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</si>
  <si>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</si>
  <si>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</si>
  <si>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</si>
  <si>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</si>
  <si>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</si>
  <si>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</si>
  <si>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</si>
  <si>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</si>
  <si>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</si>
  <si>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</si>
  <si>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</si>
  <si>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</si>
  <si>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</si>
  <si>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</si>
  <si>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</si>
  <si>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</si>
  <si>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</si>
  <si>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</si>
  <si>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</si>
  <si>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</si>
  <si>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</si>
  <si>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</si>
  <si>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</si>
  <si>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</si>
  <si>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</si>
  <si>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</si>
  <si>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</si>
  <si>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</si>
  <si>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</si>
  <si>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</si>
  <si>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</si>
  <si>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</si>
  <si>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</si>
  <si>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</si>
  <si>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</si>
  <si>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</si>
  <si>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</si>
  <si>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</si>
  <si>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</si>
  <si>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</si>
  <si>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</si>
  <si>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</si>
  <si>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</si>
  <si>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</si>
  <si>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</si>
  <si>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</si>
  <si>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</si>
  <si>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</si>
  <si>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</si>
  <si>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Olymp 2.0 High Temp</t>
  </si>
  <si>
    <t>Olymp 2.0 High Temp  50 Вт</t>
  </si>
  <si>
    <t>V1-I0-70670-04L06-6505040</t>
  </si>
  <si>
    <t>Светодиодный светильник VARTON промышленный Olymp 2.0 High Temp t+75 50 Вт 4000 K IP65 90°</t>
  </si>
  <si>
    <t>8150 лм</t>
  </si>
  <si>
    <t>V1-I0-70670-04L07-6505040</t>
  </si>
  <si>
    <t>Светодиодный светильник VARTON промышленный Olymp 2.0 High Temp t+75 50 Вт 4000 K IP65 60°</t>
  </si>
  <si>
    <t>V1-I0-70670-04L08-6505040</t>
  </si>
  <si>
    <t>Светодиодный светильник VARTON промышленный Olymp 2.0 High Temp t+75 50 Вт 4000 K IP65 30°x110°</t>
  </si>
  <si>
    <t>V1-I0-70670-04L02-6505040</t>
  </si>
  <si>
    <t>Светодиодный светильник VARTON промышленный Olymp 2.0 High Temp t+75 50 Вт 4000 K IP65 30°</t>
  </si>
  <si>
    <t>V1-I0-70670-04L05-6505040</t>
  </si>
  <si>
    <t>Светодиодный светильник VARTON промышленный Olymp 2.0 High Temp t+75 50 Вт 4000 K IP65 120°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</si>
  <si>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</si>
  <si>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</si>
  <si>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</si>
  <si>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</si>
  <si>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</si>
  <si>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</si>
  <si>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</si>
  <si>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</si>
  <si>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</si>
  <si>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</si>
  <si>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V1-I0-70670-04L08-6505050</t>
  </si>
  <si>
    <t>Светодиодный светильник VARTON промышленный Olymp 2.0 High Temp t+75 50 Вт 5000 K IP65 30°x110°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</si>
  <si>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</si>
  <si>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</si>
  <si>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</si>
  <si>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</si>
  <si>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V1-I0-70670-04L06-6505050</t>
  </si>
  <si>
    <t>Светодиодный светильник VARTON промышленный Olymp 2.0 High Temp t+75 50 Вт 5000 K IP65 90°</t>
  </si>
  <si>
    <t>V1-I0-70670-04L02-6505050</t>
  </si>
  <si>
    <t>Светодиодный светильник VARTON промышленный Olymp 2.0 High Temp t+75 50 Вт 5000 K IP65 30°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</si>
  <si>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</si>
  <si>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</si>
  <si>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</si>
  <si>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</si>
  <si>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V1-I0-70670-04D06-6505050</t>
  </si>
  <si>
    <t>Светодиодный светильник VARTON промышленный Olymp 2.0 High Temp t+75 50 Вт 5000 K IP65 90° DALI</t>
  </si>
  <si>
    <t>V1-I0-70670-04D02-6505050</t>
  </si>
  <si>
    <t>Светодиодный светильник VARTON промышленный Olymp 2.0 High Temp t+75 50 Вт 5000 K IP65 30°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</si>
  <si>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</si>
  <si>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</si>
  <si>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</si>
  <si>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</si>
  <si>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</si>
  <si>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</si>
  <si>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</si>
  <si>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</si>
  <si>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</si>
  <si>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</si>
  <si>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</si>
  <si>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</si>
  <si>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</si>
  <si>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</si>
  <si>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V1-I0-70671-04D05-6507540</t>
  </si>
  <si>
    <t>Светодиодный светильник VARTON промышленный Olymp 2.0 High Temp t+75 75 Вт 4000 K IP65 120°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</si>
  <si>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</si>
  <si>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</si>
  <si>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</si>
  <si>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</si>
  <si>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V1-I0-70671-04D06-6507540</t>
  </si>
  <si>
    <t>Светодиодный светильник VARTON промышленный Olymp 2.0 High Temp t+75 75 Вт 4000 K IP65 90° DALI</t>
  </si>
  <si>
    <t>V1-I0-70671-04D08-6507540</t>
  </si>
  <si>
    <t>Светодиодный светильник VARTON промышленный Olymp 2.0 High Temp t+75 75 Вт 4000 K IP65 30°x110° DALI</t>
  </si>
  <si>
    <t>V1-I0-70671-04L02-6507550</t>
  </si>
  <si>
    <t>Светодиодный светильник VARTON промышленный Olymp 2.0 High Temp t+75 75 Вт 5000 K IP65 30°</t>
  </si>
  <si>
    <t>V1-I0-70671-04L06-6507550</t>
  </si>
  <si>
    <t>Светодиодный светильник VARTON промышленный Olymp 2.0 High Temp t+75 75 Вт 5000 K IP65 90°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</si>
  <si>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</si>
  <si>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</si>
  <si>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</si>
  <si>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</si>
  <si>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V1-I0-70671-04L05-6507550</t>
  </si>
  <si>
    <t>Светодиодный светильник VARTON промышленный Olymp 2.0 High Temp t+75 75 Вт 5000 K IP65 120°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</si>
  <si>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</si>
  <si>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</si>
  <si>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</si>
  <si>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</si>
  <si>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V1-I0-70671-04D02-6507550</t>
  </si>
  <si>
    <t>Светодиодный светильник VARTON промышленный Olymp 2.0 High Temp t+75 75 Вт 5000 K IP65 30° DALI</t>
  </si>
  <si>
    <t>V1-I0-70671-04D08-6507550</t>
  </si>
  <si>
    <t>Светодиодный светильник VARTON промышленный Olymp 2.0 High Temp t+75 75 Вт 5000 K IP65 30°x110° DALI</t>
  </si>
  <si>
    <t>V1-I0-70671-04D07-6507550</t>
  </si>
  <si>
    <t>Светодиодный светильник VARTON промышленный Olymp 2.0 High Temp t+75 75 Вт 5000 K IP65 60° DALI</t>
  </si>
  <si>
    <t>Olymp 2.0 High Temp 100 Вт</t>
  </si>
  <si>
    <t>V1-I0-70672-04L06-6510040</t>
  </si>
  <si>
    <t>Светодиодный светильник VARTON промышленный Olymp 2.0 High Temp t+75 100 Вт 4000 K IP65 90°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</si>
  <si>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</si>
  <si>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</si>
  <si>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</si>
  <si>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</si>
  <si>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</si>
  <si>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</si>
  <si>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</si>
  <si>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V1-I0-70672-04L08-6510040</t>
  </si>
  <si>
    <t>Светодиодный светильник VARTON промышленный Olymp 2.0 High Temp t+75 100 Вт 4000 K IP65 30°x110°</t>
  </si>
  <si>
    <t>V1-I0-70672-04D07-6510040</t>
  </si>
  <si>
    <t>Светодиодный светильник VARTON промышленный Olymp 2.0 High Temp t+75 100 Вт 4000 K IP65 60° DALI</t>
  </si>
  <si>
    <t>V1-I0-70672-04D02-6510040</t>
  </si>
  <si>
    <t>Светодиодный светильник VARTON промышленный Olymp 2.0 High Temp t+75 100 Вт 4000 K IP65 30° DALI</t>
  </si>
  <si>
    <t>V1-I0-70672-04D06-6510040</t>
  </si>
  <si>
    <t>Светодиодный светильник VARTON промышленный Olymp 2.0 High Temp t+75 100 Вт 4000 K IP65 90° DALI</t>
  </si>
  <si>
    <t>V1-I0-70672-04D08-6510040</t>
  </si>
  <si>
    <t>Светодиодный светильник VARTON промышленный Olymp 2.0 High Temp t+75 100 Вт 4000 K IP65 30°x110° DALI</t>
  </si>
  <si>
    <t>V1-I0-70672-04D05-6510040</t>
  </si>
  <si>
    <t>Светодиодный светильник VARTON промышленный Olymp 2.0 High Temp t+75 100 Вт 4000 K IP65 120° DALI</t>
  </si>
  <si>
    <t>V1-I0-70672-04L05-6510050</t>
  </si>
  <si>
    <t>Светодиодный светильник VARTON промышленный Olymp 2.0 High Temp t+75 100 Вт 5000 K IP65 120°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</si>
  <si>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</si>
  <si>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</si>
  <si>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</si>
  <si>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</si>
  <si>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</si>
  <si>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</si>
  <si>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</si>
  <si>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</si>
  <si>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</si>
  <si>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</si>
  <si>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</si>
  <si>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</si>
  <si>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</si>
  <si>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</si>
  <si>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</si>
  <si>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</si>
  <si>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</si>
  <si>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</si>
  <si>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</si>
  <si>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V1-I0-70673-04L08-6515040</t>
  </si>
  <si>
    <t>Светодиодный светильник VARTON промышленный Olymp 2.0 High Temp t+75 150 Вт 4000 K IP65 30°x110°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</si>
  <si>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</si>
  <si>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</si>
  <si>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</si>
  <si>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</si>
  <si>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</si>
  <si>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</si>
  <si>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</si>
  <si>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V1-I0-70673-04L06-6515040</t>
  </si>
  <si>
    <t>Светодиодный светильник VARTON промышленный Olymp 2.0 High Temp t+75 150 Вт 4000 K IP65 90°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</si>
  <si>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</si>
  <si>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</si>
  <si>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</si>
  <si>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</si>
  <si>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</si>
  <si>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</si>
  <si>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</si>
  <si>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</si>
  <si>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</si>
  <si>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</si>
  <si>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</si>
  <si>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</si>
  <si>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</si>
  <si>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</si>
  <si>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</si>
  <si>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</si>
  <si>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</si>
  <si>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</si>
  <si>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V1-I0-70673-04L02-6515050</t>
  </si>
  <si>
    <t>Светодиодный светильник VARTON промышленный Olymp 2.0 High Temp t+75 150 Вт 5000 K IP65 30°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</si>
  <si>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</si>
  <si>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</si>
  <si>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</si>
  <si>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</si>
  <si>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</si>
  <si>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</si>
  <si>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</si>
  <si>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</si>
  <si>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</si>
  <si>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</si>
  <si>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</si>
  <si>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</si>
  <si>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</si>
  <si>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</si>
  <si>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</si>
  <si>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</si>
  <si>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</si>
  <si>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</si>
  <si>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</si>
  <si>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V1-I0-70674-04L02-6520040</t>
  </si>
  <si>
    <t>Светодиодный светильник VARTON промышленный Olymp 2.0 High Temp t+75 200 Вт 4000 K IP65 30°</t>
  </si>
  <si>
    <t>V1-I0-70674-04D05-6520040</t>
  </si>
  <si>
    <t>Светодиодный светильник VARTON промышленный Olymp 2.0 High Temp t+75 200 Вт 4000 K IP65 120°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</si>
  <si>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</si>
  <si>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</si>
  <si>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</si>
  <si>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</si>
  <si>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</si>
  <si>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</si>
  <si>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</si>
  <si>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</si>
  <si>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</si>
  <si>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</si>
  <si>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</si>
  <si>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</si>
  <si>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</si>
  <si>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</si>
  <si>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</si>
  <si>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</si>
  <si>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</si>
  <si>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</si>
  <si>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V1-I0-70674-04D08-6520050</t>
  </si>
  <si>
    <t>Светодиодный светильник VARTON промышленный Olymp 2.0 High Temp t+75 200 Вт 5000 K IP65 30°x110° DALI</t>
  </si>
  <si>
    <t>V1-I0-70674-04D07-6520050</t>
  </si>
  <si>
    <t>Светодиодный светильник VARTON промышленный Olymp 2.0 High Temp t+75 200 Вт 5000 K IP65 60° DALI</t>
  </si>
  <si>
    <t>V1-I0-70674-04D06-6520050</t>
  </si>
  <si>
    <t>Светодиодный светильник VARTON промышленный Olymp 2.0 High Temp t+75 200 Вт 5000 K IP65 90° DALI</t>
  </si>
  <si>
    <t>V1-I0-70674-04D05-6520050</t>
  </si>
  <si>
    <t>Светодиодный светильник VARTON промышленный Olymp 2.0 High Temp t+75 200 Вт 5000 K IP65 120°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</si>
  <si>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</si>
  <si>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</si>
  <si>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</si>
  <si>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V1-I0-70675-04L02-6525040</t>
  </si>
  <si>
    <t>Светодиодный светильник VARTON промышленный Olymp 2.0 High Temp t+75 250 Вт 4000 K IP65 30°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</si>
  <si>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</si>
  <si>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</si>
  <si>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</si>
  <si>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V1-I0-70675-04L06-6525040</t>
  </si>
  <si>
    <t>Светодиодный светильник VARTON промышленный Olymp 2.0 High Temp t+75 250 Вт 4000 K IP65 90°</t>
  </si>
  <si>
    <t>V1-I0-70675-04L05-6525040</t>
  </si>
  <si>
    <t>Светодиодный светильник VARTON промышленный Olymp 2.0 High Temp t+75 250 Вт 4000 K IP65 120°</t>
  </si>
  <si>
    <t>V1-I0-70675-04L08-6525040</t>
  </si>
  <si>
    <t>Светодиодный светильник VARTON промышленный Olymp 2.0 High Temp t+75 250 Вт 4000 K IP65 30°x110°</t>
  </si>
  <si>
    <t>V1-I0-70675-04D05-6525040</t>
  </si>
  <si>
    <t>Светодиодный светильник VARTON промышленный Olymp 2.0 High Temp t+75 250 Вт 4000 K IP65 120° DALI</t>
  </si>
  <si>
    <t>V1-I0-70675-04D02-6525040</t>
  </si>
  <si>
    <t>Светодиодный светильник VARTON промышленный Olymp 2.0 High Temp t+75 250 Вт 4000 K IP65 30° DALI</t>
  </si>
  <si>
    <t>V1-I0-70675-04D07-6525040</t>
  </si>
  <si>
    <t>Светодиодный светильник VARTON промышленный Olymp 2.0 High Temp t+75 250 Вт 4000 K IP65 60° DALI</t>
  </si>
  <si>
    <t>V1-I0-70675-04D08-6525040</t>
  </si>
  <si>
    <t>Светодиодный светильник VARTON промышленный Olymp 2.0 High Temp t+75 250 Вт 4000 K IP65 30°x110° DALI</t>
  </si>
  <si>
    <t>V1-I0-70675-04D06-6525040</t>
  </si>
  <si>
    <t>Светодиодный светильник VARTON промышленный Olymp 2.0 High Temp t+75 250 Вт 4000 K IP65 90° DALI</t>
  </si>
  <si>
    <t>V1-I0-70675-04L08-6525050</t>
  </si>
  <si>
    <t>Светодиодный светильник VARTON промышленный Olymp 2.0 High Temp t+75 250 Вт 5000 K IP65 30°x110°</t>
  </si>
  <si>
    <t>V1-I0-70675-04L07-6525050</t>
  </si>
  <si>
    <t>Светодиодный светильник VARTON промышленный Olymp 2.0 High Temp t+75 250 Вт 5000 K IP65 60°</t>
  </si>
  <si>
    <t>V1-I0-70675-04L02-6525050</t>
  </si>
  <si>
    <t>Светодиодный светильник VARTON промышленный Olymp 2.0 High Temp t+75 250 Вт 5000 K IP65 30°</t>
  </si>
  <si>
    <t>V1-I0-70675-04L05-6525050</t>
  </si>
  <si>
    <t>Светодиодный светильник VARTON промышленный Olymp 2.0 High Temp t+75 250 Вт 5000 K IP65 120°</t>
  </si>
  <si>
    <t>V1-I0-70675-04L06-6525050</t>
  </si>
  <si>
    <t>Светодиодный светильник VARTON промышленный Olymp 2.0 High Temp t+75 250 Вт 5000 K IP65 90°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</si>
  <si>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</si>
  <si>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</si>
  <si>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</si>
  <si>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</si>
  <si>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</si>
  <si>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</si>
  <si>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</si>
  <si>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</si>
  <si>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</si>
  <si>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</si>
  <si>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</si>
  <si>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</si>
  <si>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V1-I0-70503-04L02-6503030</t>
  </si>
  <si>
    <t>Светодиодный светильник VARTON промышленный Olymp Mini 30° 30 Вт 3000 K</t>
  </si>
  <si>
    <t>V1-I0-70503-04L07-6503030</t>
  </si>
  <si>
    <t>Светодиодный светильник VARTON промышленный Olymp Mini 60°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</si>
  <si>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</si>
  <si>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</si>
  <si>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</si>
  <si>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</si>
  <si>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</si>
  <si>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</si>
  <si>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</si>
  <si>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</si>
  <si>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</si>
  <si>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</si>
  <si>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</si>
  <si>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</si>
  <si>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</si>
  <si>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</si>
  <si>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</si>
  <si>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</si>
  <si>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</si>
  <si>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</si>
  <si>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V1-I0-70503-04L07-6503040</t>
  </si>
  <si>
    <t>Светодиодный светильник VARTON промышленный Olymp Mini 60° 30 Вт 4000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</si>
  <si>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</si>
  <si>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</si>
  <si>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</si>
  <si>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</si>
  <si>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</si>
  <si>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</si>
  <si>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</si>
  <si>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</si>
  <si>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</si>
  <si>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</si>
  <si>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</si>
  <si>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</si>
  <si>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</si>
  <si>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</si>
  <si>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</si>
  <si>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</si>
  <si>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</si>
  <si>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</si>
  <si>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</si>
  <si>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</si>
  <si>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</si>
  <si>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</si>
  <si>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</si>
  <si>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V1-I0-70504-04L06-6506030</t>
  </si>
  <si>
    <t>Светодиодный светильник VARTON промышленный Olymp Mini 90° 60 Вт 3000 K</t>
  </si>
  <si>
    <t>V1-I0-70504-04L07-6506030</t>
  </si>
  <si>
    <t>Светодиодный светильник VARTON промышленный Olymp Mini 60°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</si>
  <si>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</si>
  <si>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</si>
  <si>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</si>
  <si>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</si>
  <si>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</si>
  <si>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</si>
  <si>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</si>
  <si>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</si>
  <si>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</si>
  <si>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V1-I0-70504-04L02-6506040</t>
  </si>
  <si>
    <t>Светодиодный светильник VARTON промышленный Olymp Mini 30° 60 Вт 4000 K</t>
  </si>
  <si>
    <t>V1-I0-70504-04L05-6506040</t>
  </si>
  <si>
    <t>Светодиодный светильник VARTON промышленный Olymp Mini 120° 60 Вт 4000 K</t>
  </si>
  <si>
    <t>V1-I0-70504-04L06-6506050</t>
  </si>
  <si>
    <t>Светодиодный светильник VARTON промышленный Olymp Mini 90°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</si>
  <si>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</si>
  <si>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</si>
  <si>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</si>
  <si>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</si>
  <si>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V1-I0-70504-04L07-6506050</t>
  </si>
  <si>
    <t>Светодиодный светильник VARTON промышленный Olymp Mini 60° 60 Вт 5000 K</t>
  </si>
  <si>
    <t>V1-I0-70504-04L05-6506050</t>
  </si>
  <si>
    <t>Светодиодный светильник VARTON промышленный Olymp Mini 120° 60 Вт 5000 K</t>
  </si>
  <si>
    <t>V1-I0-70504-04L02-6506050</t>
  </si>
  <si>
    <t>Светодиодный светильник VARTON промышленный Olymp Mini 30°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</si>
  <si>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</si>
  <si>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</si>
  <si>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</si>
  <si>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</si>
  <si>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</si>
  <si>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</si>
  <si>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</si>
  <si>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</si>
  <si>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</si>
  <si>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</si>
  <si>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</si>
  <si>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</si>
  <si>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</si>
  <si>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</si>
  <si>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</si>
  <si>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</si>
  <si>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</si>
  <si>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</si>
  <si>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</si>
  <si>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</si>
  <si>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</si>
  <si>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</si>
  <si>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</si>
  <si>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</si>
  <si>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</si>
  <si>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</si>
  <si>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</si>
  <si>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</si>
  <si>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</si>
  <si>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</si>
  <si>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</si>
  <si>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</si>
  <si>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</si>
  <si>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</si>
  <si>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</si>
  <si>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</si>
  <si>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</si>
  <si>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</si>
  <si>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</si>
  <si>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</si>
  <si>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</si>
  <si>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</si>
  <si>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</si>
  <si>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</si>
  <si>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V1-I0-70106-10L08-6505540</t>
  </si>
  <si>
    <t>Светодиодный светильник VARTON промышленный Olymp S10 30°х110°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</si>
  <si>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</si>
  <si>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</si>
  <si>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</si>
  <si>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</si>
  <si>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</si>
  <si>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</si>
  <si>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</si>
  <si>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</si>
  <si>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</si>
  <si>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</si>
  <si>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</si>
  <si>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</si>
  <si>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</si>
  <si>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V1-I0-70107-10L08-6508540</t>
  </si>
  <si>
    <t>Светодиодный светильник VARTON промышленный Olymp S10 30°х110°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</si>
  <si>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</si>
  <si>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</si>
  <si>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</si>
  <si>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</si>
  <si>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V1-I0-70107-10L06-6508540</t>
  </si>
  <si>
    <t>Светодиодный светильник VARTON промышленный Olymp S10 90°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</si>
  <si>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</si>
  <si>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</si>
  <si>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</si>
  <si>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</si>
  <si>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</si>
  <si>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</si>
  <si>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</si>
  <si>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</si>
  <si>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</si>
  <si>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</si>
  <si>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</si>
  <si>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</si>
  <si>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</si>
  <si>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</si>
  <si>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</si>
  <si>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</si>
  <si>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</si>
  <si>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</si>
  <si>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V1-I0-701X2-04L27-6515040</t>
  </si>
  <si>
    <t>Светодиодный прожектор VARTON AirQub 150 Вт 4000 K 10° RAL7045мр</t>
  </si>
  <si>
    <t>21100 лм</t>
  </si>
  <si>
    <t>V1-I0-701X2-04L19-6515040</t>
  </si>
  <si>
    <t>Светодиодный прожектор VARTON AirQub 150 Вт 4000 K 20°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</si>
  <si>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</si>
  <si>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</si>
  <si>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</si>
  <si>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</si>
  <si>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</si>
  <si>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</si>
  <si>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</si>
  <si>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</si>
  <si>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</si>
  <si>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</si>
  <si>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</si>
  <si>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</si>
  <si>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</si>
  <si>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</si>
  <si>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</si>
  <si>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</si>
  <si>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V1-I0-701X2-04D06-6515040</t>
  </si>
  <si>
    <t>Светодиодный прожектор VARTON AirQub 150 Вт 4000 K 90° RAL7045мр  DALI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</si>
  <si>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</si>
  <si>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</si>
  <si>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</si>
  <si>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</si>
  <si>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</si>
  <si>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</si>
  <si>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</si>
  <si>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</si>
  <si>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V1-I0-701X2-04L27-6515050</t>
  </si>
  <si>
    <t>Светодиодный прожектор VARTON AirQub 150 Вт 5000 K 10° RAL7045мр</t>
  </si>
  <si>
    <t>V1-I0-701X2-04L07-6515050</t>
  </si>
  <si>
    <t>Светодиодный прожектор VARTON AirQub 150 Вт 5000 K 60° RAL7045мр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</si>
  <si>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</si>
  <si>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</si>
  <si>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</si>
  <si>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</si>
  <si>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</si>
  <si>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</si>
  <si>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</si>
  <si>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</si>
  <si>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</si>
  <si>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</si>
  <si>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</si>
  <si>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</si>
  <si>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</si>
  <si>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</si>
  <si>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</si>
  <si>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</si>
  <si>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</si>
  <si>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V1-I0-701X3-04L07-6521040</t>
  </si>
  <si>
    <t>Светодиодный прожектор VARTON AirQub 210 Вт 4000 K 60°</t>
  </si>
  <si>
    <t>32250 лм</t>
  </si>
  <si>
    <t>V1-I0-701X3-04L06-6521040</t>
  </si>
  <si>
    <t>Светодиодный прожектор VARTON AirQub 210 Вт 4000 K 90°</t>
  </si>
  <si>
    <t>V1-I0-701X3-04L50-6521040</t>
  </si>
  <si>
    <t>Светодиодный прожектор VARTON AirQub 210 Вт 4000 K AS1</t>
  </si>
  <si>
    <t>V1-I0-701X3-04L02-6521040</t>
  </si>
  <si>
    <t>Светодиодный прожектор VARTON AirQub 210 Вт 4000 K 30°</t>
  </si>
  <si>
    <t>V1-I0-701X3-04L19-6521040</t>
  </si>
  <si>
    <t>Светодиодный прожектор VARTON AirQub 210 Вт 4000 K 20°</t>
  </si>
  <si>
    <t>V1-I0-701X3-04D07-6521040</t>
  </si>
  <si>
    <t>Светодиодный прожектор VARTON AirQub 210 Вт 4000 K 60°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</si>
  <si>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</si>
  <si>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</si>
  <si>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</si>
  <si>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</si>
  <si>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</si>
  <si>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</si>
  <si>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</si>
  <si>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</si>
  <si>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V1-I0-701X3-04D02-6521040</t>
  </si>
  <si>
    <t>Светодиодный прожектор VARTON AirQub 210 Вт 4000 K 30° DALI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</si>
  <si>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</si>
  <si>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</si>
  <si>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</si>
  <si>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</si>
  <si>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V1-I0-701X3-04L27-6521050</t>
  </si>
  <si>
    <t>Светодиодный прожектор VARTON AirQub 210 Вт 5000 K 10°</t>
  </si>
  <si>
    <t>V1-I0-701X3-04L50-6521050</t>
  </si>
  <si>
    <t>Светодиодный прожектор VARTON AirQub 210 Вт 5000 K AS1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</si>
  <si>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</si>
  <si>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</si>
  <si>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</si>
  <si>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</si>
  <si>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</si>
  <si>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</si>
  <si>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</si>
  <si>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</si>
  <si>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</si>
  <si>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</si>
  <si>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</si>
  <si>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</si>
  <si>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</si>
  <si>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</si>
  <si>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</si>
  <si>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</si>
  <si>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</si>
  <si>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</si>
  <si>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</si>
  <si>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</si>
  <si>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</si>
  <si>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</si>
  <si>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</si>
  <si>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</si>
  <si>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</si>
  <si>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</si>
  <si>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V1-I0-702X2-04L02-6528040</t>
  </si>
  <si>
    <t>Светодиодный прожектор VARTON AirQub 280 Вт 4000 K 30°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</si>
  <si>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</si>
  <si>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</si>
  <si>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</si>
  <si>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</si>
  <si>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V1-I0-702X2-04D06-6528040</t>
  </si>
  <si>
    <t>Светодиодный прожектор VARTON AirQub 280 Вт 4000 K 90° DALI</t>
  </si>
  <si>
    <t>V1-I0-702X2-04D27-6528040</t>
  </si>
  <si>
    <t>Светодиодный прожектор VARTON AirQub 280 Вт 4000 K 10° DALI</t>
  </si>
  <si>
    <t>V1-I0-702X2-04D02-6528040</t>
  </si>
  <si>
    <t>Светодиодный прожектор VARTON AirQub 280 Вт 4000 K 20° DALI</t>
  </si>
  <si>
    <t>V1-I0-702X2-04D07-6528040</t>
  </si>
  <si>
    <t>Светодиодный прожектор VARTON AirQub 280 Вт 4000 K 60° DALI</t>
  </si>
  <si>
    <t>V1-I0-702X2-04D19-6528040</t>
  </si>
  <si>
    <t>V1-I0-702X2-04D50-6528040</t>
  </si>
  <si>
    <t>Светодиодный прожектор VARTON AirQub 280 Вт 4000 K AS1 DALI</t>
  </si>
  <si>
    <t>V1-I0-702X2-04L27-6528050</t>
  </si>
  <si>
    <t>Светодиодный прожектор VARTON AirQub 280 Вт 5000 K 10°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</si>
  <si>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</si>
  <si>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</si>
  <si>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</si>
  <si>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</si>
  <si>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V1-I0-702X2-04L19-6528050</t>
  </si>
  <si>
    <t>Светодиодный прожектор VARTON AirQub 280 Вт 5000 K 20°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</si>
  <si>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</si>
  <si>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</si>
  <si>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</si>
  <si>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</si>
  <si>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</si>
  <si>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</si>
  <si>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</si>
  <si>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</si>
  <si>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</si>
  <si>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</si>
  <si>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V1-I0-702X2-04D02-6528050</t>
  </si>
  <si>
    <t>Светодиодный прожектор VARTON AirQub 280 Вт 5000 K 30° DALI</t>
  </si>
  <si>
    <t>V1-I0-702X2-04D19-6528050</t>
  </si>
  <si>
    <t>Светодиодный прожектор VARTON AirQub 280 Вт 5000 K 20° DALI</t>
  </si>
  <si>
    <t>V1-I0-702X2-04D06-6528050</t>
  </si>
  <si>
    <t>Светодиодный прожектор VARTON AirQub 280 Вт 5000 K 90°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</si>
  <si>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</si>
  <si>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</si>
  <si>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</si>
  <si>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</si>
  <si>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</si>
  <si>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V1-I0-702X3-04L50-6542040</t>
  </si>
  <si>
    <t>Светодиодный прожектор VARTON AirQub 420 Вт 4000 K AS1</t>
  </si>
  <si>
    <t>V1-I0-702X3-04L06-6542040</t>
  </si>
  <si>
    <t>Светодиодный прожектор VARTON AirQub 420 Вт 4000 K 90°</t>
  </si>
  <si>
    <t>V1-I0-702X3-04L27-6542040</t>
  </si>
  <si>
    <t>Светодиодный прожектор VARTON AirQub 420 Вт 4000 K 10°</t>
  </si>
  <si>
    <t>59850 лм</t>
  </si>
  <si>
    <t>V1-I0-702X3-04L02-6542040</t>
  </si>
  <si>
    <t>Светодиодный прожектор VARTON AirQub 420 Вт 4000 K 30°</t>
  </si>
  <si>
    <t>V1-I0-702X3-04L07-6542040</t>
  </si>
  <si>
    <t>Светодиодный прожектор VARTON AirQub 420 Вт 4000 K 60°</t>
  </si>
  <si>
    <t>V1-I0-702X3-04D02-6542040</t>
  </si>
  <si>
    <t>Светодиодный прожектор VARTON AirQub 420 Вт 4000 K 30° DALI</t>
  </si>
  <si>
    <t>V1-I0-702X3-04D27-6542040</t>
  </si>
  <si>
    <t>Светодиодный прожектор VARTON AirQub 420 Вт 4000 K 10°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</si>
  <si>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</si>
  <si>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</si>
  <si>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</si>
  <si>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</si>
  <si>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V1-I0-702X3-04D06-6542040</t>
  </si>
  <si>
    <t>Светодиодный прожектор VARTON AirQub 420 Вт 4000 K 90° DALI</t>
  </si>
  <si>
    <t>V1-I0-702X3-04D07-6542040</t>
  </si>
  <si>
    <t>Светодиодный прожектор VARTON AirQub 420 Вт 4000 K 60°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</si>
  <si>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</si>
  <si>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</si>
  <si>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</si>
  <si>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</si>
  <si>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V1-I0-702X3-04L50-6542050</t>
  </si>
  <si>
    <t>Светодиодный прожектор VARTON AirQub 420 Вт 5000 K AS1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</si>
  <si>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</si>
  <si>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</si>
  <si>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</si>
  <si>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</si>
  <si>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V1-I0-702X3-04L27-6542050</t>
  </si>
  <si>
    <t>Светодиодный прожектор VARTON AirQub 420 Вт 5000 K 10°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</si>
  <si>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</si>
  <si>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</si>
  <si>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</si>
  <si>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</si>
  <si>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</si>
  <si>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</si>
  <si>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V1-I0-702X3-04D27-6542050</t>
  </si>
  <si>
    <t>Светодиодный прожектор VARTON AirQub 420 Вт 5000 K 10° DALI</t>
  </si>
  <si>
    <t>V1-I0-702X3-04D07-6542050</t>
  </si>
  <si>
    <t>Светодиодный прожектор VARTON AirQub 420 Вт 5000 K 60° DALI</t>
  </si>
  <si>
    <t>V1-I0-702X3-04D50-6542050</t>
  </si>
  <si>
    <t>Светодиодный прожектор VARTON AirQub 420 Вт 5000 K AS1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</si>
  <si>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</si>
  <si>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</si>
  <si>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</si>
  <si>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</si>
  <si>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</si>
  <si>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</si>
  <si>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</si>
  <si>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</si>
  <si>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</si>
  <si>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</si>
  <si>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</si>
  <si>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</si>
  <si>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</si>
  <si>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</si>
  <si>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</si>
  <si>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</si>
  <si>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V1-I0-702X4-04D02-6550040</t>
  </si>
  <si>
    <t>Светодиодный прожектор VARTON AirQub 500 Вт 4000 K 30° RAL7045мр DALI</t>
  </si>
  <si>
    <t>V1-I0-702X4-04D50-6550040</t>
  </si>
  <si>
    <t>Светодиодный прожектор VARTON AirQub 500 Вт 4000 K AS1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</si>
  <si>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</si>
  <si>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</si>
  <si>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</si>
  <si>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</si>
  <si>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</si>
  <si>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</si>
  <si>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V1-I0-702X4-04D27-6550040</t>
  </si>
  <si>
    <t>Светодиодный прожектор VARTON AirQub 500 Вт 4000 K 10° RAL7045мр DALI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</si>
  <si>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</si>
  <si>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</si>
  <si>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</si>
  <si>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</si>
  <si>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</si>
  <si>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</si>
  <si>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</si>
  <si>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</si>
  <si>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</si>
  <si>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</si>
  <si>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</si>
  <si>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</si>
  <si>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</si>
  <si>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</si>
  <si>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</si>
  <si>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</si>
  <si>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</si>
  <si>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</si>
  <si>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</si>
  <si>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</si>
  <si>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</si>
  <si>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</si>
  <si>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V1-I0-702X4-04D02-6550050</t>
  </si>
  <si>
    <t>Светодиодный прожектор VARTON AirQub 500 Вт 5000 K 30°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</si>
  <si>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</si>
  <si>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</si>
  <si>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</si>
  <si>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</si>
  <si>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</si>
  <si>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</si>
  <si>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</si>
  <si>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</si>
  <si>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</si>
  <si>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</si>
  <si>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</si>
  <si>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</si>
  <si>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V1-I0-703X3-04L06-6564040</t>
  </si>
  <si>
    <t>Светодиодный прожектор VARTON AirQub 640 Вт 4000 K 90°</t>
  </si>
  <si>
    <t>V1-I0-703X3-04L02-6564050</t>
  </si>
  <si>
    <t>Светодиодный прожектор VARTON AirQub 640 Вт 5000 K 30°</t>
  </si>
  <si>
    <t>V1-I0-703X3-04L07-6564040</t>
  </si>
  <si>
    <t>Светодиодный прожектор VARTON AirQub 640 Вт 4000 K 60°</t>
  </si>
  <si>
    <t>V1-I0-703X3-04D50-6564040</t>
  </si>
  <si>
    <t>Светодиодный прожектор VARTON AirQub 640 Вт 4000 K AS1 DALI</t>
  </si>
  <si>
    <t>V1-I0-703X3-04D07-6564040</t>
  </si>
  <si>
    <t>Светодиодный прожектор VARTON AirQub 640 Вт 4000 K 60° DALI</t>
  </si>
  <si>
    <t>V1-I0-703X3-04D06-6564040</t>
  </si>
  <si>
    <t>Светодиодный прожектор VARTON AirQub 640 Вт 4000 K 90°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</si>
  <si>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</si>
  <si>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</si>
  <si>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</si>
  <si>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</si>
  <si>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V1-I0-703X3-04D19-6564040</t>
  </si>
  <si>
    <t>Светодиодный прожектор VARTON AirQub 640 Вт 4000 K 20° DALI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</si>
  <si>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</si>
  <si>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</si>
  <si>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</si>
  <si>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</si>
  <si>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</si>
  <si>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</si>
  <si>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</si>
  <si>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</si>
  <si>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</si>
  <si>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</si>
  <si>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</si>
  <si>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</si>
  <si>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</si>
  <si>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</si>
  <si>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V1-I0-703X3-04D06-6564050</t>
  </si>
  <si>
    <t>Светодиодный прожектор VARTON AirQub 640 Вт 5000 K 90° DALI</t>
  </si>
  <si>
    <t>V1-I0-703X3-04D02-6564050</t>
  </si>
  <si>
    <t>Светодиодный прожектор VARTON AirQub 640 Вт 5000 K 30° DALI</t>
  </si>
  <si>
    <t>V1-I0-703X3-04D07-6564050</t>
  </si>
  <si>
    <t>Светодиодный прожектор VARTON AirQub 640 Вт 5000 K 60° DALI</t>
  </si>
  <si>
    <t>V1-I0-703X3-04D27-6564050</t>
  </si>
  <si>
    <t>Светодиодный прожектор VARTON AirQub 640 Вт 5000 K 10° DALI</t>
  </si>
  <si>
    <t>AirQub  850 Вт</t>
  </si>
  <si>
    <t>V1-I0-703X4-04L07-6585040</t>
  </si>
  <si>
    <t>Светодиодный прожектор VARTON AirQub 850 Вт 4000 K 60°</t>
  </si>
  <si>
    <t>850W</t>
  </si>
  <si>
    <t>131750 лм</t>
  </si>
  <si>
    <t>V1-I0-703X4-04L02-6585040</t>
  </si>
  <si>
    <t>Светодиодный прожектор VARTON AirQub 850 Вт 4000 K 30°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</si>
  <si>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</si>
  <si>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</si>
  <si>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</si>
  <si>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</si>
  <si>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</si>
  <si>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</si>
  <si>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</si>
  <si>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V1-I0-703X4-04L06-6585040</t>
  </si>
  <si>
    <t>Светодиодный прожектор VARTON AirQub 850 Вт 4000 K 90°</t>
  </si>
  <si>
    <t>V1-I0-703X4-04D02-6585040</t>
  </si>
  <si>
    <t>Светодиодный прожектор VARTON AirQub 850 Вт 4000 K 30°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</si>
  <si>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</si>
  <si>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</si>
  <si>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</si>
  <si>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</si>
  <si>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V1-I0-703X4-04D27-6585040</t>
  </si>
  <si>
    <t>V1-I0-703X4-04D06-6585040</t>
  </si>
  <si>
    <t>Светодиодный прожектор VARTON AirQub 850 Вт 4000 K 90° DALI</t>
  </si>
  <si>
    <t>V1-I0-703X4-04D07-6585040</t>
  </si>
  <si>
    <t>Светодиодный прожектор VARTON AirQub 850 Вт 4000 K 60° DALI</t>
  </si>
  <si>
    <t>V1-I0-703X4-04L07-6585050</t>
  </si>
  <si>
    <t>Светодиодный прожектор VARTON AirQub 850 Вт 5000 K 60°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</si>
  <si>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</si>
  <si>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</si>
  <si>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</si>
  <si>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</si>
  <si>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V1-I0-703X4-04L27-6585050</t>
  </si>
  <si>
    <t>Светодиодный прожектор VARTON AirQub 850 Вт 5000 K 10°</t>
  </si>
  <si>
    <t>V1-I0-703X4-04L50-6585050</t>
  </si>
  <si>
    <t>Светодиодный прожектор VARTON AirQub 850 Вт 5000 K AS1</t>
  </si>
  <si>
    <t>V1-I0-703X4-04L02-6585050</t>
  </si>
  <si>
    <t>Светодиодный прожектор VARTON AirQub 850 Вт 5000 K 30°</t>
  </si>
  <si>
    <t>V1-I0-703X4-04D50-6585050</t>
  </si>
  <si>
    <t>Светодиодный прожектор VARTON AirQub 850 Вт 5000 K AS1 DALI</t>
  </si>
  <si>
    <t>V1-I0-703X4-04D02-6585050</t>
  </si>
  <si>
    <t>Светодиодный прожектор VARTON AirQub 850 Вт 5000 K 30°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</si>
  <si>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</si>
  <si>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</si>
  <si>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</si>
  <si>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</si>
  <si>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</si>
  <si>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</si>
  <si>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V1-I0-703X4-04D19-6585050</t>
  </si>
  <si>
    <t>Светодиодный прожектор VARTON AirQub 850 Вт 5000 K 20° DALI</t>
  </si>
  <si>
    <t>AirQub 1050 Вт</t>
  </si>
  <si>
    <t>V1-I0-703X5-04L06-65K0540</t>
  </si>
  <si>
    <t>Светодиодный прожектор VARTON AirQub 1050 Вт 4000 K 90°</t>
  </si>
  <si>
    <t>1050W</t>
  </si>
  <si>
    <t>162430 лм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</si>
  <si>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</si>
  <si>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</si>
  <si>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</si>
  <si>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</si>
  <si>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</si>
  <si>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</si>
  <si>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</si>
  <si>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</si>
  <si>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V1-I0-703X5-04L27-65K0540</t>
  </si>
  <si>
    <t>Светодиодный прожектор VARTON AirQub 1050 Вт 4000 K 10°</t>
  </si>
  <si>
    <t>149400 лм</t>
  </si>
  <si>
    <t>V1-I0-703X5-04D27-65K0540</t>
  </si>
  <si>
    <t>Светодиодный прожектор VARTON AirQub 1050 Вт 4000 K 10° DALI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</si>
  <si>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</si>
  <si>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</si>
  <si>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</si>
  <si>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</si>
  <si>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</si>
  <si>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</si>
  <si>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</si>
  <si>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</si>
  <si>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</si>
  <si>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</si>
  <si>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V1-I0-703X5-04L02-65K0550</t>
  </si>
  <si>
    <t>Светодиодный прожектор VARTON AirQub 1050 Вт 5000 K 30°</t>
  </si>
  <si>
    <t>V1-I0-703X5-04L27-65K0550</t>
  </si>
  <si>
    <t>Светодиодный прожектор VARTON AirQub 1050 Вт 5000 K 10°</t>
  </si>
  <si>
    <t>V1-I0-703X5-04L50-65K0550</t>
  </si>
  <si>
    <t>Светодиодный прожектор VARTON AirQub 1050 Вт 5000 K AS1</t>
  </si>
  <si>
    <t>V1-I0-703X5-04L19-65K0550</t>
  </si>
  <si>
    <t>Светодиодный прожектор VARTON AirQub 1050 Вт 5000 K 20°</t>
  </si>
  <si>
    <t>V1-I0-703X5-04L07-65K0550</t>
  </si>
  <si>
    <t>Светодиодный прожектор VARTON AirQub 1050 Вт 5000 K 60°</t>
  </si>
  <si>
    <t>V1-I0-703X5-04L06-65K0550</t>
  </si>
  <si>
    <t>Светодиодный прожектор VARTON AirQub 1050 Вт 5000 K 90°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</si>
  <si>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</si>
  <si>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</si>
  <si>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</si>
  <si>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</si>
  <si>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V1-I0-703X5-04D02-65K0550</t>
  </si>
  <si>
    <t>Светодиодный прожектор VARTON AirQub 1050 Вт 5000 K 30°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</si>
  <si>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</si>
  <si>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</si>
  <si>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</si>
  <si>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</si>
  <si>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V1-I0-703X5-04D07-65K0550</t>
  </si>
  <si>
    <t>Светодиодный прожектор VARTON AirQub 1050 Вт 5000 K 60° DALI</t>
  </si>
  <si>
    <t>AirQub 1250 Вт</t>
  </si>
  <si>
    <t>V1-I0-703X6-04L19-65K2540</t>
  </si>
  <si>
    <t>Светодиодный прожектор VARTON AirQub 1250 Вт 4000 K 20°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</si>
  <si>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</si>
  <si>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</si>
  <si>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</si>
  <si>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</si>
  <si>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</si>
  <si>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V1-I0-703X6-04L50-65K2540</t>
  </si>
  <si>
    <t>Светодиодный прожектор VARTON AirQub 1250 Вт 4000 K AS1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</si>
  <si>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</si>
  <si>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</si>
  <si>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</si>
  <si>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</si>
  <si>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</si>
  <si>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</si>
  <si>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V1-I0-703X6-04D07-65K2540</t>
  </si>
  <si>
    <t>Светодиодный прожектор VARTON AirQub 1250 Вт 4000 K 60° DALI</t>
  </si>
  <si>
    <t>V1-I0-703X6-04D02-65K2540</t>
  </si>
  <si>
    <t>Светодиодный прожектор VARTON AirQub 1250 Вт 4000 K 30° DALI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</si>
  <si>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</si>
  <si>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</si>
  <si>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</si>
  <si>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</si>
  <si>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</si>
  <si>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</si>
  <si>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</si>
  <si>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</si>
  <si>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</si>
  <si>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</si>
  <si>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</si>
  <si>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</si>
  <si>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</si>
  <si>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</si>
  <si>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</si>
  <si>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</si>
  <si>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V1-I0-703X6-04L02-65K2550</t>
  </si>
  <si>
    <t>Светодиодный прожектор VARTON AirQub 1250 Вт 5000 K 30°</t>
  </si>
  <si>
    <t>V1-I0-703X6-04L07-65K2550</t>
  </si>
  <si>
    <t>Светодиодный прожектор VARTON AirQub 1250 Вт 5000 K 60°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</si>
  <si>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</si>
  <si>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</si>
  <si>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</si>
  <si>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</si>
  <si>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</si>
  <si>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</si>
  <si>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V1-I0-703X6-04D02-65K2550</t>
  </si>
  <si>
    <t>Светодиодный прожектор VARTON AirQub 1250 Вт 5000 K 30°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</si>
  <si>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</si>
  <si>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</si>
  <si>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</si>
  <si>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</si>
  <si>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AirQub 1550 Вт</t>
  </si>
  <si>
    <t>V1-I0-704X6-04L50-65K5540</t>
  </si>
  <si>
    <t>Светодиодный прожектор VARTON AirQub 1550 Вт 4000 K AS1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</si>
  <si>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</si>
  <si>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</si>
  <si>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</si>
  <si>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</si>
  <si>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</si>
  <si>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V1-I0-704X6-04L19-65K5540</t>
  </si>
  <si>
    <t>Светодиодный прожектор VARTON AirQub 1550 Вт 4000 K 20°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</si>
  <si>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</si>
  <si>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</si>
  <si>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</si>
  <si>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</si>
  <si>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</si>
  <si>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</si>
  <si>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</si>
  <si>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</si>
  <si>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</si>
  <si>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</si>
  <si>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</si>
  <si>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</si>
  <si>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</si>
  <si>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</si>
  <si>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</si>
  <si>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</si>
  <si>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</si>
  <si>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</si>
  <si>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</si>
  <si>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</si>
  <si>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</si>
  <si>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</si>
  <si>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V1-I0-704X6-04L07-65K5550</t>
  </si>
  <si>
    <t>Светодиодный прожектор VARTON AirQub 1550 Вт 5000 K 60°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</si>
  <si>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</si>
  <si>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</si>
  <si>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</si>
  <si>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</si>
  <si>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</si>
  <si>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</si>
  <si>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</si>
  <si>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</si>
  <si>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</si>
  <si>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</si>
  <si>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</si>
  <si>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</si>
  <si>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</si>
  <si>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</si>
  <si>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</si>
  <si>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</si>
  <si>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V1-I0-704X6-04D02-65K5550</t>
  </si>
  <si>
    <t>Светодиодный прожектор VARTON AirQub 1550 Вт 5000 K 30°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</si>
  <si>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</si>
  <si>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</si>
  <si>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</si>
  <si>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</si>
  <si>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</si>
  <si>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</si>
  <si>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</si>
  <si>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</si>
  <si>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</si>
  <si>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</si>
  <si>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</si>
  <si>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</si>
  <si>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</si>
  <si>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</si>
  <si>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</si>
  <si>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</si>
  <si>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</si>
  <si>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</si>
  <si>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</si>
  <si>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</si>
  <si>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</si>
  <si>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</si>
  <si>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</si>
  <si>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</si>
  <si>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</si>
  <si>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</si>
  <si>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</si>
  <si>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</si>
  <si>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</si>
  <si>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</si>
  <si>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</si>
  <si>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</si>
  <si>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</si>
  <si>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</si>
  <si>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</si>
  <si>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</si>
  <si>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</si>
  <si>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</si>
  <si>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</si>
  <si>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</si>
  <si>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</si>
  <si>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</si>
  <si>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</si>
  <si>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</si>
  <si>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</si>
  <si>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</si>
  <si>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</si>
  <si>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</si>
  <si>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</si>
  <si>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</si>
  <si>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</si>
  <si>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</si>
  <si>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</si>
  <si>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</si>
  <si>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</si>
  <si>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</si>
  <si>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</si>
  <si>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</si>
  <si>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</si>
  <si>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</si>
  <si>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</si>
  <si>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</si>
  <si>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V1-I0-70589-04L41-6505030</t>
  </si>
  <si>
    <t>Светодиодный светильник VARTON прожектор FL-Pro 80° 50 Вт 3000 K RAL7045 муар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</si>
  <si>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</si>
  <si>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</si>
  <si>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</si>
  <si>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</si>
  <si>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</si>
  <si>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</si>
  <si>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</si>
  <si>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</si>
  <si>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</si>
  <si>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</si>
  <si>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V1-I0-70589-04L40-6505040</t>
  </si>
  <si>
    <t>Светодиодный светильник VARTON прожектор FL-Pro 20° 50 Вт 4000 K RAL7045 муар</t>
  </si>
  <si>
    <t>V1-I0-70589-04L02-6505040</t>
  </si>
  <si>
    <t>Светодиодный светильник VARTON прожектор FL-Pro 30° 50 Вт 4000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</si>
  <si>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</si>
  <si>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</si>
  <si>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</si>
  <si>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</si>
  <si>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</si>
  <si>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</si>
  <si>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V1-I0-70589-04L42-6505050</t>
  </si>
  <si>
    <t>Светодиодный светильник VARTON прожектор FL-Pro 30°x50° 50 Вт 5000 K RAL7045 муар</t>
  </si>
  <si>
    <t>V1-I0-70589-04L41-6505050</t>
  </si>
  <si>
    <t>Светодиодный светильник VARTON прожектор FL-Pro 80°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</si>
  <si>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</si>
  <si>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</si>
  <si>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</si>
  <si>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V1-I0-70589-04L40-6507530</t>
  </si>
  <si>
    <t>Светодиодный светильник VARTON прожектор FL-Pro 20° 75 Вт 3000 K RAL7045 муар</t>
  </si>
  <si>
    <t>V1-I0-70589-04L41-6507530</t>
  </si>
  <si>
    <t>Светодиодный светильник VARTON прожектор FL-Pro 80° 75 Вт 3000 K RAL7045 муар</t>
  </si>
  <si>
    <t>V1-I0-70589-04L02-6507530</t>
  </si>
  <si>
    <t>Светодиодный светильник VARTON прожектор FL-Pro 30°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</si>
  <si>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</si>
  <si>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</si>
  <si>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</si>
  <si>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</si>
  <si>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</si>
  <si>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</si>
  <si>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</si>
  <si>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</si>
  <si>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</si>
  <si>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</si>
  <si>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V1-I0-70589-04L02-6507540</t>
  </si>
  <si>
    <t>Светодиодный светильник VARTON прожектор FL-Pro 30° 75 Вт 4000 K RAL7045 муар</t>
  </si>
  <si>
    <t>V1-I0-70589-04L02-6507550</t>
  </si>
  <si>
    <t>Светодиодный светильник VARTON прожектор FL-Pro 30° 75 Вт 5000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</si>
  <si>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</si>
  <si>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</si>
  <si>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</si>
  <si>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</si>
  <si>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</si>
  <si>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</si>
  <si>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</si>
  <si>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</si>
  <si>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</si>
  <si>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</si>
  <si>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</si>
  <si>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</si>
  <si>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</si>
  <si>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</si>
  <si>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</si>
  <si>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</si>
  <si>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</si>
  <si>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</si>
  <si>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V1-I0-70590-04L07-6510030</t>
  </si>
  <si>
    <t>Светодиодный светильник VARTON прожектор FL-Pro 60° 100 Вт 3000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</si>
  <si>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</si>
  <si>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</si>
  <si>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</si>
  <si>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</si>
  <si>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</si>
  <si>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</si>
  <si>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</si>
  <si>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</si>
  <si>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</si>
  <si>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</si>
  <si>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</si>
  <si>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</si>
  <si>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</si>
  <si>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</si>
  <si>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</si>
  <si>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</si>
  <si>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</si>
  <si>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</si>
  <si>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V1-I0-70590-04L07-6510050</t>
  </si>
  <si>
    <t>Светодиодный светильник VARTON прожектор FL-Pro 60°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</si>
  <si>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</si>
  <si>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</si>
  <si>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</si>
  <si>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</si>
  <si>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</si>
  <si>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</si>
  <si>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</si>
  <si>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</si>
  <si>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</si>
  <si>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</si>
  <si>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</si>
  <si>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</si>
  <si>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</si>
  <si>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</si>
  <si>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</si>
  <si>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</si>
  <si>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</si>
  <si>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</si>
  <si>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V1-I0-70590-04L07-6512040</t>
  </si>
  <si>
    <t>Светодиодный светильник VARTON прожектор FL-Pro 60° 120 Вт 4000 K RAL7045 муар</t>
  </si>
  <si>
    <t>V1-I0-70590-04L40-6512040</t>
  </si>
  <si>
    <t>Светодиодный светильник VARTON прожектор FL-Pro 20° 120 Вт 4000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</si>
  <si>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</si>
  <si>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</si>
  <si>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</si>
  <si>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</si>
  <si>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V1-I0-70590-04L07-6512050</t>
  </si>
  <si>
    <t>Светодиодный светильник VARTON прожектор FL-Pro 60° 120 Вт 5000 K RAL7045 муар</t>
  </si>
  <si>
    <t>V1-I0-70590-04L42-6512050</t>
  </si>
  <si>
    <t>Светодиодный светильник VARTON прожектор FL-Pro 30°x50°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</si>
  <si>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</si>
  <si>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</si>
  <si>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</si>
  <si>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V1-I0-70591-04L07-6515030</t>
  </si>
  <si>
    <t>Светодиодный светильник VARTON прожектор FL-Pro 60°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</si>
  <si>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</si>
  <si>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</si>
  <si>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</si>
  <si>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</si>
  <si>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</si>
  <si>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V1-I0-70591-04L02-6515030</t>
  </si>
  <si>
    <t>Светодиодный светильник VARTON прожектор FL-Pro 30° 150 Вт 3000 K RAL7045 муар</t>
  </si>
  <si>
    <t>V1-I0-70591-04L41-6515030</t>
  </si>
  <si>
    <t>Светодиодный светильник VARTON прожектор FL-Pro 80° 150 Вт 3000 K RAL7045 муар</t>
  </si>
  <si>
    <t>V1-I0-70591-04L40-6515040</t>
  </si>
  <si>
    <t>Светодиодный светильник VARTON прожектор FL-Pro 20°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</si>
  <si>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</si>
  <si>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</si>
  <si>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</si>
  <si>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</si>
  <si>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</si>
  <si>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</si>
  <si>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</si>
  <si>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</si>
  <si>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V1-I0-70591-04L07-6515050</t>
  </si>
  <si>
    <t>Светодиодный светильник VARTON прожектор FL-Pro 60° 150 Вт 5000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</si>
  <si>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</si>
  <si>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</si>
  <si>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</si>
  <si>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</si>
  <si>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</si>
  <si>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</si>
  <si>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</si>
  <si>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</si>
  <si>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</si>
  <si>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</si>
  <si>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</si>
  <si>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</si>
  <si>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</si>
  <si>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</si>
  <si>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</si>
  <si>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</si>
  <si>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</si>
  <si>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</si>
  <si>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</si>
  <si>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V1-I0-70591-04L42-6520040</t>
  </si>
  <si>
    <t>Светодиодный светильник VARTON прожектор FL-Pro 30°x50°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</si>
  <si>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</si>
  <si>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</si>
  <si>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</si>
  <si>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</si>
  <si>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V1-I0-70591-04L02-6520040</t>
  </si>
  <si>
    <t>Светодиодный светильник VARTON прожектор FL-Pro 30° 200 Вт 4000 K RAL7045 муар</t>
  </si>
  <si>
    <t>V1-I0-70591-04L06-6520040</t>
  </si>
  <si>
    <t>Светодиодный светильник VARTON прожектор FL-Pro 60° 200 Вт 4000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</si>
  <si>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</si>
  <si>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</si>
  <si>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</si>
  <si>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</si>
  <si>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</si>
  <si>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</si>
  <si>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</si>
  <si>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</si>
  <si>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</si>
  <si>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</si>
  <si>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</si>
  <si>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</si>
  <si>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</si>
  <si>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</si>
  <si>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</si>
  <si>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</si>
  <si>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</si>
  <si>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</si>
  <si>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</si>
  <si>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</si>
  <si>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</si>
  <si>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</si>
  <si>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</si>
  <si>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</si>
  <si>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</si>
  <si>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</si>
  <si>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</si>
  <si>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</si>
  <si>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</si>
  <si>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</si>
  <si>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</si>
  <si>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</si>
  <si>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</si>
  <si>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</si>
  <si>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</si>
  <si>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</si>
  <si>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</si>
  <si>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</si>
  <si>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</si>
  <si>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</si>
  <si>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</si>
  <si>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</si>
  <si>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</si>
  <si>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</si>
  <si>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</si>
  <si>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</si>
  <si>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</si>
  <si>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</si>
  <si>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</si>
  <si>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</si>
  <si>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</si>
  <si>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</si>
  <si>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</si>
  <si>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</si>
  <si>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</si>
  <si>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</si>
  <si>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</si>
  <si>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</si>
  <si>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</si>
  <si>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</si>
  <si>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</si>
  <si>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</si>
  <si>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</si>
  <si>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</si>
  <si>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</si>
  <si>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</si>
  <si>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</si>
  <si>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</si>
  <si>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</si>
  <si>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</si>
  <si>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</si>
  <si>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</si>
  <si>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</si>
  <si>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</si>
  <si>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</si>
  <si>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</si>
  <si>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</si>
  <si>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</si>
  <si>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</si>
  <si>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</si>
  <si>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</si>
  <si>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</si>
  <si>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</si>
  <si>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</si>
  <si>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</si>
  <si>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</si>
  <si>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</si>
  <si>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</si>
  <si>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</si>
  <si>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</si>
  <si>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</si>
  <si>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</si>
  <si>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</si>
  <si>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</si>
  <si>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</si>
  <si>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</si>
  <si>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</si>
  <si>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</si>
  <si>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</si>
  <si>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</si>
  <si>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</si>
  <si>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</si>
  <si>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</si>
  <si>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</si>
  <si>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</si>
  <si>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</si>
  <si>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</si>
  <si>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</si>
  <si>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</si>
  <si>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</si>
  <si>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</si>
  <si>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</si>
  <si>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</si>
  <si>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</si>
  <si>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</si>
  <si>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</si>
  <si>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</si>
  <si>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</si>
  <si>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</si>
  <si>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</si>
  <si>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</si>
  <si>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</si>
  <si>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</si>
  <si>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</si>
  <si>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</si>
  <si>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</si>
  <si>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</si>
  <si>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</si>
  <si>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</si>
  <si>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</si>
  <si>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</si>
  <si>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</si>
  <si>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</si>
  <si>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</si>
  <si>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</si>
  <si>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</si>
  <si>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</si>
  <si>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</si>
  <si>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</si>
  <si>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</si>
  <si>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</si>
  <si>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V1-S1-70506-40L32-6605027</t>
  </si>
  <si>
    <t>Светодиодный светильник VARTON уличный Tornado Road крепление на консоль 50 Вт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</si>
  <si>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</si>
  <si>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</si>
  <si>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</si>
  <si>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</si>
  <si>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</si>
  <si>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</si>
  <si>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</si>
  <si>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</si>
  <si>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</si>
  <si>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</si>
  <si>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V1-S1-70506-40U32-6605027</t>
  </si>
  <si>
    <t>V1-S1-90496-40U32-6605027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</si>
  <si>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</si>
  <si>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</si>
  <si>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</si>
  <si>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</si>
  <si>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</si>
  <si>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</si>
  <si>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</si>
  <si>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</si>
  <si>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</si>
  <si>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</si>
  <si>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</si>
  <si>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</si>
  <si>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</si>
  <si>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</si>
  <si>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</si>
  <si>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</si>
  <si>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</si>
  <si>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V1-S1-70506-40U32-6605040</t>
  </si>
  <si>
    <t>V1-S1-90506-40U32-6605040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</si>
  <si>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</si>
  <si>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</si>
  <si>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</si>
  <si>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</si>
  <si>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V1-S1-70496-40Y32-6605040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</si>
  <si>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</si>
  <si>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</si>
  <si>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</si>
  <si>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</si>
  <si>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</si>
  <si>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</si>
  <si>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</si>
  <si>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</si>
  <si>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V1-S1-70496-40U32-6605050</t>
  </si>
  <si>
    <t>Светодиодный светильник VARTON уличный Tornado Road крепление на консоль 50 Вт 5000 K 1..10V NEMA RAL7045 серый муар</t>
  </si>
  <si>
    <t>V1-S1-70506-40U32-6605050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</si>
  <si>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</si>
  <si>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</si>
  <si>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</si>
  <si>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</si>
  <si>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</si>
  <si>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</si>
  <si>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</si>
  <si>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</si>
  <si>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</si>
  <si>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</si>
  <si>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</si>
  <si>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</si>
  <si>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</si>
  <si>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</si>
  <si>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</si>
  <si>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</si>
  <si>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</si>
  <si>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</si>
  <si>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</si>
  <si>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</si>
  <si>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</si>
  <si>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</si>
  <si>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</si>
  <si>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</si>
  <si>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</si>
  <si>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</si>
  <si>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</si>
  <si>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</si>
  <si>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</si>
  <si>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</si>
  <si>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</si>
  <si>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</si>
  <si>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</si>
  <si>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</si>
  <si>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</si>
  <si>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</si>
  <si>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</si>
  <si>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</si>
  <si>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</si>
  <si>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</si>
  <si>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</si>
  <si>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</si>
  <si>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</si>
  <si>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</si>
  <si>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</si>
  <si>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</si>
  <si>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</si>
  <si>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</si>
  <si>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</si>
  <si>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</si>
  <si>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</si>
  <si>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</si>
  <si>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</si>
  <si>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</si>
  <si>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</si>
  <si>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</si>
  <si>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</si>
  <si>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</si>
  <si>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</si>
  <si>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</si>
  <si>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</si>
  <si>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</si>
  <si>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</si>
  <si>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</si>
  <si>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</si>
  <si>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</si>
  <si>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</si>
  <si>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</si>
  <si>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</si>
  <si>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</si>
  <si>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</si>
  <si>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</si>
  <si>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</si>
  <si>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</si>
  <si>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</si>
  <si>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</si>
  <si>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</si>
  <si>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</si>
  <si>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</si>
  <si>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</si>
  <si>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</si>
  <si>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</si>
  <si>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</si>
  <si>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</si>
  <si>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</si>
  <si>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</si>
  <si>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</si>
  <si>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</si>
  <si>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</si>
  <si>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</si>
  <si>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</si>
  <si>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</si>
  <si>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</si>
  <si>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</si>
  <si>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</si>
  <si>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</si>
  <si>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</si>
  <si>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</si>
  <si>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</si>
  <si>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</si>
  <si>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</si>
  <si>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</si>
  <si>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</si>
  <si>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</si>
  <si>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</si>
  <si>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</si>
  <si>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</si>
  <si>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</si>
  <si>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</si>
  <si>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</si>
  <si>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</si>
  <si>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</si>
  <si>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</si>
  <si>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</si>
  <si>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</si>
  <si>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</si>
  <si>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</si>
  <si>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</si>
  <si>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</si>
  <si>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</si>
  <si>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</si>
  <si>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</si>
  <si>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</si>
  <si>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</si>
  <si>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</si>
  <si>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</si>
  <si>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</si>
  <si>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</si>
  <si>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</si>
  <si>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</si>
  <si>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</si>
  <si>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</si>
  <si>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</si>
  <si>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</si>
  <si>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</si>
  <si>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</si>
  <si>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</si>
  <si>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</si>
  <si>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</si>
  <si>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</si>
  <si>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</si>
  <si>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</si>
  <si>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</si>
  <si>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</si>
  <si>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</si>
  <si>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</si>
  <si>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</si>
  <si>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</si>
  <si>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</si>
  <si>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</si>
  <si>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</si>
  <si>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</si>
  <si>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</si>
  <si>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</si>
  <si>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</si>
  <si>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</si>
  <si>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</si>
  <si>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</si>
  <si>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</si>
  <si>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</si>
  <si>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</si>
  <si>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</si>
  <si>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</si>
  <si>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</si>
  <si>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</si>
  <si>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</si>
  <si>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</si>
  <si>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</si>
  <si>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</si>
  <si>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</si>
  <si>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</si>
  <si>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</si>
  <si>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</si>
  <si>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</si>
  <si>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</si>
  <si>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</si>
  <si>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</si>
  <si>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</si>
  <si>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</si>
  <si>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</si>
  <si>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</si>
  <si>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</si>
  <si>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</si>
  <si>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</si>
  <si>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</si>
  <si>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</si>
  <si>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</si>
  <si>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</si>
  <si>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</si>
  <si>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</si>
  <si>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</si>
  <si>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</si>
  <si>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</si>
  <si>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</si>
  <si>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</si>
  <si>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</si>
  <si>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</si>
  <si>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</si>
  <si>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</si>
  <si>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</si>
  <si>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</si>
  <si>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</si>
  <si>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</si>
  <si>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</si>
  <si>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</si>
  <si>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</si>
  <si>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</si>
  <si>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</si>
  <si>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</si>
  <si>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</si>
  <si>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</si>
  <si>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</si>
  <si>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</si>
  <si>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</si>
  <si>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</si>
  <si>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</si>
  <si>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</si>
  <si>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</si>
  <si>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</si>
  <si>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</si>
  <si>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</si>
  <si>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</si>
  <si>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</si>
  <si>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</si>
  <si>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</si>
  <si>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</si>
  <si>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</si>
  <si>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</si>
  <si>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</si>
  <si>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</si>
  <si>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</si>
  <si>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</si>
  <si>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</si>
  <si>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</si>
  <si>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</si>
  <si>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</si>
  <si>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</si>
  <si>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</si>
  <si>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</si>
  <si>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</si>
  <si>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</si>
  <si>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</si>
  <si>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</si>
  <si>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</si>
  <si>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</si>
  <si>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</si>
  <si>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</si>
  <si>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</si>
  <si>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</si>
  <si>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</si>
  <si>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</si>
  <si>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</si>
  <si>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</si>
  <si>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</si>
  <si>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</si>
  <si>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</si>
  <si>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</si>
  <si>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</si>
  <si>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</si>
  <si>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</si>
  <si>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</si>
  <si>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</si>
  <si>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</si>
  <si>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</si>
  <si>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</si>
  <si>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</si>
  <si>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</si>
  <si>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</si>
  <si>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</si>
  <si>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</si>
  <si>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</si>
  <si>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</si>
  <si>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</si>
  <si>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</si>
  <si>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</si>
  <si>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</si>
  <si>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</si>
  <si>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</si>
  <si>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</si>
  <si>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</si>
  <si>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</si>
  <si>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</si>
  <si>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</si>
  <si>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</si>
  <si>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</si>
  <si>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</si>
  <si>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</si>
  <si>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</si>
  <si>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</si>
  <si>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</si>
  <si>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</si>
  <si>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</si>
  <si>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</si>
  <si>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</si>
  <si>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</si>
  <si>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</si>
  <si>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</si>
  <si>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</si>
  <si>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</si>
  <si>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</si>
  <si>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</si>
  <si>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</si>
  <si>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</si>
  <si>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</si>
  <si>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</si>
  <si>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</si>
  <si>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</si>
  <si>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</si>
  <si>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</si>
  <si>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</si>
  <si>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</si>
  <si>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</si>
  <si>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</si>
  <si>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</si>
  <si>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</si>
  <si>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</si>
  <si>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</si>
  <si>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</si>
  <si>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</si>
  <si>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</si>
  <si>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</si>
  <si>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</si>
  <si>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</si>
  <si>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</si>
  <si>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</si>
  <si>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</si>
  <si>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</si>
  <si>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</si>
  <si>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</si>
  <si>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</si>
  <si>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</si>
  <si>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</si>
  <si>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</si>
  <si>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</si>
  <si>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</si>
  <si>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</si>
  <si>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</si>
  <si>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</si>
  <si>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</si>
  <si>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</si>
  <si>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</si>
  <si>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</si>
  <si>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</si>
  <si>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</si>
  <si>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</si>
  <si>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</si>
  <si>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</si>
  <si>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</si>
  <si>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</si>
  <si>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</si>
  <si>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</si>
  <si>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</si>
  <si>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</si>
  <si>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</si>
  <si>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</si>
  <si>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</si>
  <si>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</si>
  <si>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</si>
  <si>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</si>
  <si>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</si>
  <si>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</si>
  <si>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</si>
  <si>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</si>
  <si>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</si>
  <si>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</si>
  <si>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</si>
  <si>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</si>
  <si>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</si>
  <si>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</si>
  <si>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</si>
  <si>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</si>
  <si>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</si>
  <si>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</si>
  <si>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</si>
  <si>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</si>
  <si>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</si>
  <si>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</si>
  <si>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</si>
  <si>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</si>
  <si>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</si>
  <si>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</si>
  <si>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</si>
  <si>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</si>
  <si>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</si>
  <si>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</si>
  <si>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</si>
  <si>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</si>
  <si>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</si>
  <si>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V1-S1-70506-40L30-6605040</t>
  </si>
  <si>
    <t>Светодиодный светильник VARTON уличный Tornado Urban крепление на консоль 50 Вт 4000 K RAL7045 серый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</si>
  <si>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</si>
  <si>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</si>
  <si>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</si>
  <si>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</si>
  <si>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</si>
  <si>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</si>
  <si>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</si>
  <si>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</si>
  <si>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</si>
  <si>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</si>
  <si>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</si>
  <si>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</si>
  <si>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V1-S1-70506-40U30-6605040</t>
  </si>
  <si>
    <t>V1-S1-90496-40U30-6605040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</si>
  <si>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</si>
  <si>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</si>
  <si>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</si>
  <si>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</si>
  <si>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</si>
  <si>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</si>
  <si>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</si>
  <si>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</si>
  <si>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</si>
  <si>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</si>
  <si>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</si>
  <si>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</si>
  <si>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</si>
  <si>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</si>
  <si>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</si>
  <si>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</si>
  <si>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</si>
  <si>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V1-S1-70506-40U30-6605050</t>
  </si>
  <si>
    <t>V1-S1-90496-40U30-6605050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</si>
  <si>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</si>
  <si>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</si>
  <si>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</si>
  <si>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</si>
  <si>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</si>
  <si>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</si>
  <si>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</si>
  <si>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</si>
  <si>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</si>
  <si>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</si>
  <si>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</si>
  <si>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</si>
  <si>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</si>
  <si>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</si>
  <si>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</si>
  <si>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</si>
  <si>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</si>
  <si>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</si>
  <si>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</si>
  <si>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</si>
  <si>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</si>
  <si>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</si>
  <si>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</si>
  <si>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</si>
  <si>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</si>
  <si>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</si>
  <si>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</si>
  <si>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</si>
  <si>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</si>
  <si>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</si>
  <si>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</si>
  <si>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</si>
  <si>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</si>
  <si>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</si>
  <si>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</si>
  <si>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</si>
  <si>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</si>
  <si>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</si>
  <si>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</si>
  <si>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</si>
  <si>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</si>
  <si>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</si>
  <si>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</si>
  <si>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</si>
  <si>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</si>
  <si>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</si>
  <si>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</si>
  <si>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</si>
  <si>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</si>
  <si>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</si>
  <si>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</si>
  <si>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</si>
  <si>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</si>
  <si>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</si>
  <si>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</si>
  <si>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</si>
  <si>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</si>
  <si>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</si>
  <si>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</si>
  <si>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</si>
  <si>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</si>
  <si>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</si>
  <si>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</si>
  <si>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</si>
  <si>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</si>
  <si>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</si>
  <si>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</si>
  <si>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</si>
  <si>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</si>
  <si>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</si>
  <si>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</si>
  <si>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</si>
  <si>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</si>
  <si>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</si>
  <si>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</si>
  <si>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</si>
  <si>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</si>
  <si>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</si>
  <si>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</si>
  <si>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</si>
  <si>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</si>
  <si>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</si>
  <si>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</si>
  <si>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</si>
  <si>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</si>
  <si>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</si>
  <si>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</si>
  <si>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</si>
  <si>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</si>
  <si>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</si>
  <si>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</si>
  <si>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</si>
  <si>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</si>
  <si>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</si>
  <si>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</si>
  <si>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</si>
  <si>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</si>
  <si>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</si>
  <si>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</si>
  <si>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</si>
  <si>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</si>
  <si>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</si>
  <si>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</si>
  <si>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</si>
  <si>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</si>
  <si>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</si>
  <si>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</si>
  <si>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</si>
  <si>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</si>
  <si>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</si>
  <si>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</si>
  <si>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</si>
  <si>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</si>
  <si>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</si>
  <si>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</si>
  <si>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</si>
  <si>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</si>
  <si>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</si>
  <si>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</si>
  <si>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</si>
  <si>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</si>
  <si>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</si>
  <si>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</si>
  <si>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</si>
  <si>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</si>
  <si>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</si>
  <si>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</si>
  <si>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</si>
  <si>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</si>
  <si>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</si>
  <si>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</si>
  <si>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</si>
  <si>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</si>
  <si>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</si>
  <si>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</si>
  <si>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</si>
  <si>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</si>
  <si>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</si>
  <si>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</si>
  <si>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</si>
  <si>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</si>
  <si>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</si>
  <si>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</si>
  <si>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</si>
  <si>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</si>
  <si>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</si>
  <si>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</si>
  <si>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</si>
  <si>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</si>
  <si>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</si>
  <si>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</si>
  <si>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</si>
  <si>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</si>
  <si>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</si>
  <si>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</si>
  <si>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</si>
  <si>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</si>
  <si>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</si>
  <si>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</si>
  <si>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</si>
  <si>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</si>
  <si>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</si>
  <si>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</si>
  <si>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</si>
  <si>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</si>
  <si>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</si>
  <si>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</si>
  <si>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</si>
  <si>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</si>
  <si>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</si>
  <si>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</si>
  <si>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</si>
  <si>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</si>
  <si>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</si>
  <si>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</si>
  <si>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</si>
  <si>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</si>
  <si>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</si>
  <si>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</si>
  <si>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</si>
  <si>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</si>
  <si>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</si>
  <si>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</si>
  <si>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</si>
  <si>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</si>
  <si>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</si>
  <si>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</si>
  <si>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</si>
  <si>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</si>
  <si>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</si>
  <si>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</si>
  <si>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</si>
  <si>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</si>
  <si>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</si>
  <si>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</si>
  <si>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</si>
  <si>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</si>
  <si>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</si>
  <si>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</si>
  <si>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</si>
  <si>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</si>
  <si>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</si>
  <si>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</si>
  <si>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</si>
  <si>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</si>
  <si>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</si>
  <si>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</si>
  <si>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</si>
  <si>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</si>
  <si>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</si>
  <si>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</si>
  <si>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</si>
  <si>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</si>
  <si>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</si>
  <si>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</si>
  <si>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</si>
  <si>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</si>
  <si>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</si>
  <si>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</si>
  <si>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</si>
  <si>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</si>
  <si>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</si>
  <si>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</si>
  <si>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</si>
  <si>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</si>
  <si>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</si>
  <si>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</si>
  <si>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</si>
  <si>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</si>
  <si>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</si>
  <si>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</si>
  <si>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</si>
  <si>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</si>
  <si>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</si>
  <si>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</si>
  <si>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</si>
  <si>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</si>
  <si>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</si>
  <si>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</si>
  <si>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</si>
  <si>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</si>
  <si>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</si>
  <si>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</si>
  <si>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</si>
  <si>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</si>
  <si>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</si>
  <si>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</si>
  <si>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</si>
  <si>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</si>
  <si>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</si>
  <si>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</si>
  <si>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</si>
  <si>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</si>
  <si>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</si>
  <si>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</si>
  <si>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</si>
  <si>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</si>
  <si>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</si>
  <si>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</si>
  <si>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</si>
  <si>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</si>
  <si>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</si>
  <si>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</si>
  <si>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</si>
  <si>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</si>
  <si>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</si>
  <si>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</si>
  <si>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</si>
  <si>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</si>
  <si>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</si>
  <si>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</si>
  <si>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</si>
  <si>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</si>
  <si>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</si>
  <si>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</si>
  <si>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</si>
  <si>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</si>
  <si>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</si>
  <si>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</si>
  <si>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</si>
  <si>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</si>
  <si>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</si>
  <si>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</si>
  <si>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</si>
  <si>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</si>
  <si>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</si>
  <si>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</si>
  <si>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</si>
  <si>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</si>
  <si>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</si>
  <si>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</si>
  <si>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</si>
  <si>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</si>
  <si>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</si>
  <si>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</si>
  <si>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</si>
  <si>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</si>
  <si>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</si>
  <si>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</si>
  <si>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</si>
  <si>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</si>
  <si>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</si>
  <si>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</si>
  <si>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</si>
  <si>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</si>
  <si>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</si>
  <si>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</si>
  <si>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</si>
  <si>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</si>
  <si>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</si>
  <si>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</si>
  <si>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</si>
  <si>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</si>
  <si>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</si>
  <si>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</si>
  <si>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</si>
  <si>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</si>
  <si>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</si>
  <si>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</si>
  <si>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</si>
  <si>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</si>
  <si>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</si>
  <si>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</si>
  <si>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</si>
  <si>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</si>
  <si>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</si>
  <si>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</si>
  <si>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</si>
  <si>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</si>
  <si>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</si>
  <si>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</si>
  <si>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</si>
  <si>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</si>
  <si>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</si>
  <si>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</si>
  <si>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</si>
  <si>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</si>
  <si>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</si>
  <si>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</si>
  <si>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</si>
  <si>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</si>
  <si>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</si>
  <si>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</si>
  <si>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</si>
  <si>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</si>
  <si>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</si>
  <si>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</si>
  <si>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</si>
  <si>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</si>
  <si>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</si>
  <si>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</si>
  <si>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</si>
  <si>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</si>
  <si>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</si>
  <si>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</si>
  <si>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</si>
  <si>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</si>
  <si>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</si>
  <si>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</si>
  <si>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</si>
  <si>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</si>
  <si>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</si>
  <si>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</si>
  <si>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</si>
  <si>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</si>
  <si>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</si>
  <si>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</si>
  <si>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</si>
  <si>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</si>
  <si>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</si>
  <si>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</si>
  <si>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V1-S1-70496-40U24-6605027</t>
  </si>
  <si>
    <t>Светодиодный светильник VARTON уличный Tornado Parking крепление на консоль 50 Вт 2700 K 1..10V NEMA RAL7045 серый муар</t>
  </si>
  <si>
    <t>V1-S1-90506-40U24-6605027</t>
  </si>
  <si>
    <t>V1-S1-70506-40U24-6605027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</si>
  <si>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</si>
  <si>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</si>
  <si>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</si>
  <si>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</si>
  <si>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</si>
  <si>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</si>
  <si>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</si>
  <si>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</si>
  <si>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</si>
  <si>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</si>
  <si>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</si>
  <si>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</si>
  <si>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</si>
  <si>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</si>
  <si>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</si>
  <si>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</si>
  <si>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</si>
  <si>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</si>
  <si>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V1-S1-90506-40U24-6605040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</si>
  <si>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</si>
  <si>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</si>
  <si>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</si>
  <si>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</si>
  <si>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</si>
  <si>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</si>
  <si>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</si>
  <si>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</si>
  <si>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</si>
  <si>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</si>
  <si>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</si>
  <si>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</si>
  <si>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</si>
  <si>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</si>
  <si>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</si>
  <si>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</si>
  <si>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</si>
  <si>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V1-S1-90496-40U24-6605050</t>
  </si>
  <si>
    <t>V1-S1-70506-40U24-6605050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</si>
  <si>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</si>
  <si>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</si>
  <si>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</si>
  <si>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</si>
  <si>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</si>
  <si>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</si>
  <si>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</si>
  <si>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V1-S1-70506-40L24-6606027</t>
  </si>
  <si>
    <t>Светодиодный светильник VARTON уличный Tornado Parking крепление на консоль 60 Вт 2700 K RAL7045 серый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</si>
  <si>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</si>
  <si>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</si>
  <si>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</si>
  <si>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</si>
  <si>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</si>
  <si>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</si>
  <si>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</si>
  <si>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</si>
  <si>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</si>
  <si>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</si>
  <si>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</si>
  <si>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</si>
  <si>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</si>
  <si>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</si>
  <si>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</si>
  <si>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</si>
  <si>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</si>
  <si>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</si>
  <si>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</si>
  <si>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</si>
  <si>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</si>
  <si>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</si>
  <si>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</si>
  <si>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</si>
  <si>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</si>
  <si>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</si>
  <si>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</si>
  <si>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</si>
  <si>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</si>
  <si>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</si>
  <si>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</si>
  <si>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</si>
  <si>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</si>
  <si>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</si>
  <si>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</si>
  <si>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</si>
  <si>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</si>
  <si>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</si>
  <si>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</si>
  <si>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</si>
  <si>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</si>
  <si>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</si>
  <si>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</si>
  <si>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</si>
  <si>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</si>
  <si>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</si>
  <si>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</si>
  <si>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</si>
  <si>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</si>
  <si>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</si>
  <si>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</si>
  <si>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</si>
  <si>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</si>
  <si>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</si>
  <si>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V1-S1-90443-40L24-6608050</t>
  </si>
  <si>
    <t>Светодиодный светильник VARTON уличный Tornado Parking 80 Вт крепление на консоль 5000 K RAL9005 черный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</si>
  <si>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</si>
  <si>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</si>
  <si>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</si>
  <si>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</si>
  <si>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</si>
  <si>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</si>
  <si>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</si>
  <si>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</si>
  <si>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</si>
  <si>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</si>
  <si>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</si>
  <si>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</si>
  <si>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</si>
  <si>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</si>
  <si>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</si>
  <si>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</si>
  <si>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</si>
  <si>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</si>
  <si>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</si>
  <si>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</si>
  <si>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</si>
  <si>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</si>
  <si>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</si>
  <si>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</si>
  <si>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</si>
  <si>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</si>
  <si>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</si>
  <si>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</si>
  <si>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</si>
  <si>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</si>
  <si>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</si>
  <si>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</si>
  <si>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</si>
  <si>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</si>
  <si>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</si>
  <si>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</si>
  <si>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</si>
  <si>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</si>
  <si>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</si>
  <si>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</si>
  <si>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</si>
  <si>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</si>
  <si>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</si>
  <si>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</si>
  <si>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</si>
  <si>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</si>
  <si>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</si>
  <si>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</si>
  <si>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</si>
  <si>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</si>
  <si>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</si>
  <si>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</si>
  <si>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</si>
  <si>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</si>
  <si>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</si>
  <si>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</si>
  <si>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</si>
  <si>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</si>
  <si>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</si>
  <si>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</si>
  <si>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</si>
  <si>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</si>
  <si>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</si>
  <si>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</si>
  <si>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</si>
  <si>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</si>
  <si>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</si>
  <si>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</si>
  <si>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</si>
  <si>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</si>
  <si>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</si>
  <si>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</si>
  <si>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</si>
  <si>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</si>
  <si>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</si>
  <si>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</si>
  <si>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</si>
  <si>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</si>
  <si>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</si>
  <si>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</si>
  <si>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</si>
  <si>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</si>
  <si>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</si>
  <si>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</si>
  <si>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</si>
  <si>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</si>
  <si>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</si>
  <si>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</si>
  <si>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</si>
  <si>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</si>
  <si>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</si>
  <si>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</si>
  <si>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</si>
  <si>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</si>
  <si>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</si>
  <si>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</si>
  <si>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</si>
  <si>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</si>
  <si>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</si>
  <si>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</si>
  <si>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</si>
  <si>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</si>
  <si>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</si>
  <si>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</si>
  <si>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</si>
  <si>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</si>
  <si>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</si>
  <si>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</si>
  <si>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</si>
  <si>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</si>
  <si>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</si>
  <si>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</si>
  <si>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</si>
  <si>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</si>
  <si>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</si>
  <si>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</si>
  <si>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</si>
  <si>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</si>
  <si>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</si>
  <si>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</si>
  <si>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</si>
  <si>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</si>
  <si>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</si>
  <si>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</si>
  <si>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</si>
  <si>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</si>
  <si>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</si>
  <si>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</si>
  <si>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</si>
  <si>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</si>
  <si>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</si>
  <si>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</si>
  <si>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</si>
  <si>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</si>
  <si>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</si>
  <si>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</si>
  <si>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</si>
  <si>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</si>
  <si>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</si>
  <si>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</si>
  <si>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</si>
  <si>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</si>
  <si>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</si>
  <si>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</si>
  <si>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</si>
  <si>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</si>
  <si>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</si>
  <si>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</si>
  <si>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</si>
  <si>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</si>
  <si>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</si>
  <si>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</si>
  <si>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</si>
  <si>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</si>
  <si>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</si>
  <si>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</si>
  <si>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</si>
  <si>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</si>
  <si>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</si>
  <si>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</si>
  <si>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</si>
  <si>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</si>
  <si>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</si>
  <si>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</si>
  <si>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</si>
  <si>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</si>
  <si>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</si>
  <si>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</si>
  <si>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</si>
  <si>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</si>
  <si>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</si>
  <si>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</si>
  <si>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</si>
  <si>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</si>
  <si>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</si>
  <si>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</si>
  <si>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</si>
  <si>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</si>
  <si>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</si>
  <si>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</si>
  <si>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</si>
  <si>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</si>
  <si>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</si>
  <si>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</si>
  <si>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</si>
  <si>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</si>
  <si>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</si>
  <si>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</si>
  <si>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</si>
  <si>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</si>
  <si>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</si>
  <si>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</si>
  <si>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</si>
  <si>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</si>
  <si>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</si>
  <si>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</si>
  <si>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</si>
  <si>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</si>
  <si>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</si>
  <si>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</si>
  <si>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</si>
  <si>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</si>
  <si>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</si>
  <si>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</si>
  <si>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</si>
  <si>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</si>
  <si>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</si>
  <si>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</si>
  <si>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</si>
  <si>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</si>
  <si>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</si>
  <si>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</si>
  <si>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</si>
  <si>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</si>
  <si>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</si>
  <si>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</si>
  <si>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</si>
  <si>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</si>
  <si>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</si>
  <si>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</si>
  <si>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</si>
  <si>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</si>
  <si>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</si>
  <si>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</si>
  <si>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</si>
  <si>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</si>
  <si>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</si>
  <si>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</si>
  <si>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</si>
  <si>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</si>
  <si>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</si>
  <si>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</si>
  <si>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</si>
  <si>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</si>
  <si>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</si>
  <si>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</si>
  <si>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</si>
  <si>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</si>
  <si>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</si>
  <si>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</si>
  <si>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</si>
  <si>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</si>
  <si>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</si>
  <si>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</si>
  <si>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</si>
  <si>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</si>
  <si>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</si>
  <si>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</si>
  <si>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</si>
  <si>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</si>
  <si>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</si>
  <si>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</si>
  <si>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</si>
  <si>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</si>
  <si>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</si>
  <si>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</si>
  <si>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</si>
  <si>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</si>
  <si>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</si>
  <si>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</si>
  <si>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</si>
  <si>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</si>
  <si>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</si>
  <si>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</si>
  <si>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</si>
  <si>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</si>
  <si>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</si>
  <si>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</si>
  <si>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</si>
  <si>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</si>
  <si>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</si>
  <si>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</si>
  <si>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</si>
  <si>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</si>
  <si>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</si>
  <si>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</si>
  <si>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</si>
  <si>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</si>
  <si>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</si>
  <si>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</si>
  <si>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</si>
  <si>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</si>
  <si>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</si>
  <si>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</si>
  <si>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</si>
  <si>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</si>
  <si>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</si>
  <si>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</si>
  <si>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</si>
  <si>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</si>
  <si>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</si>
  <si>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</si>
  <si>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</si>
  <si>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V1-S1-90496-40U34-6605027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</si>
  <si>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</si>
  <si>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</si>
  <si>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</si>
  <si>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</si>
  <si>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</si>
  <si>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</si>
  <si>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</si>
  <si>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</si>
  <si>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</si>
  <si>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</si>
  <si>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</si>
  <si>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</si>
  <si>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</si>
  <si>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</si>
  <si>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</si>
  <si>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</si>
  <si>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</si>
  <si>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</si>
  <si>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</si>
  <si>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</si>
  <si>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V1-S1-70496-40U34-6605040</t>
  </si>
  <si>
    <t>V1-S1-90496-40U34-6605040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</si>
  <si>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</si>
  <si>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</si>
  <si>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</si>
  <si>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</si>
  <si>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</si>
  <si>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V1-S1-70506-40L34-6605050</t>
  </si>
  <si>
    <t>Светодиодный светильник VARTON уличный Tornado Plaza крепление на консоль 50 Вт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</si>
  <si>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</si>
  <si>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</si>
  <si>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</si>
  <si>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</si>
  <si>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</si>
  <si>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</si>
  <si>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</si>
  <si>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</si>
  <si>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</si>
  <si>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</si>
  <si>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</si>
  <si>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V1-S1-70496-40U34-6605050</t>
  </si>
  <si>
    <t>V1-S1-70496-40Y34-6605050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</si>
  <si>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</si>
  <si>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</si>
  <si>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</si>
  <si>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V1-S1-70506-40Y34-6605050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</si>
  <si>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</si>
  <si>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</si>
  <si>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</si>
  <si>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</si>
  <si>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</si>
  <si>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</si>
  <si>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</si>
  <si>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</si>
  <si>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</si>
  <si>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</si>
  <si>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</si>
  <si>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</si>
  <si>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</si>
  <si>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</si>
  <si>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</si>
  <si>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</si>
  <si>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</si>
  <si>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</si>
  <si>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</si>
  <si>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</si>
  <si>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</si>
  <si>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</si>
  <si>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</si>
  <si>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</si>
  <si>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</si>
  <si>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</si>
  <si>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</si>
  <si>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</si>
  <si>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</si>
  <si>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</si>
  <si>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</si>
  <si>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</si>
  <si>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</si>
  <si>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</si>
  <si>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</si>
  <si>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</si>
  <si>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</si>
  <si>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</si>
  <si>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</si>
  <si>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</si>
  <si>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</si>
  <si>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</si>
  <si>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</si>
  <si>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</si>
  <si>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</si>
  <si>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</si>
  <si>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</si>
  <si>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</si>
  <si>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</si>
  <si>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</si>
  <si>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</si>
  <si>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</si>
  <si>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</si>
  <si>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</si>
  <si>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</si>
  <si>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</si>
  <si>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</si>
  <si>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</si>
  <si>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</si>
  <si>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</si>
  <si>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</si>
  <si>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</si>
  <si>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</si>
  <si>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</si>
  <si>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</si>
  <si>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</si>
  <si>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</si>
  <si>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</si>
  <si>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</si>
  <si>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</si>
  <si>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</si>
  <si>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</si>
  <si>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</si>
  <si>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</si>
  <si>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</si>
  <si>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</si>
  <si>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</si>
  <si>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</si>
  <si>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</si>
  <si>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</si>
  <si>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</si>
  <si>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</si>
  <si>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</si>
  <si>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</si>
  <si>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</si>
  <si>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</si>
  <si>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</si>
  <si>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</si>
  <si>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</si>
  <si>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</si>
  <si>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</si>
  <si>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</si>
  <si>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</si>
  <si>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</si>
  <si>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</si>
  <si>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</si>
  <si>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</si>
  <si>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</si>
  <si>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</si>
  <si>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</si>
  <si>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</si>
  <si>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</si>
  <si>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</si>
  <si>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</si>
  <si>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</si>
  <si>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</si>
  <si>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</si>
  <si>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</si>
  <si>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</si>
  <si>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</si>
  <si>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</si>
  <si>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</si>
  <si>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</si>
  <si>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</si>
  <si>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</si>
  <si>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</si>
  <si>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</si>
  <si>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</si>
  <si>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</si>
  <si>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</si>
  <si>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</si>
  <si>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</si>
  <si>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</si>
  <si>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</si>
  <si>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</si>
  <si>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</si>
  <si>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</si>
  <si>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</si>
  <si>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</si>
  <si>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</si>
  <si>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</si>
  <si>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</si>
  <si>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</si>
  <si>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</si>
  <si>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</si>
  <si>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</si>
  <si>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</si>
  <si>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</si>
  <si>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</si>
  <si>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</si>
  <si>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</si>
  <si>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</si>
  <si>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</si>
  <si>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</si>
  <si>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</si>
  <si>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</si>
  <si>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</si>
  <si>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</si>
  <si>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</si>
  <si>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</si>
  <si>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</si>
  <si>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</si>
  <si>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</si>
  <si>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</si>
  <si>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</si>
  <si>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</si>
  <si>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</si>
  <si>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</si>
  <si>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</si>
  <si>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</si>
  <si>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</si>
  <si>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</si>
  <si>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</si>
  <si>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</si>
  <si>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</si>
  <si>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</si>
  <si>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</si>
  <si>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</si>
  <si>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</si>
  <si>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</si>
  <si>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</si>
  <si>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</si>
  <si>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</si>
  <si>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</si>
  <si>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</si>
  <si>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</si>
  <si>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</si>
  <si>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</si>
  <si>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</si>
  <si>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</si>
  <si>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</si>
  <si>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</si>
  <si>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</si>
  <si>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</si>
  <si>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</si>
  <si>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</si>
  <si>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</si>
  <si>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</si>
  <si>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</si>
  <si>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</si>
  <si>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</si>
  <si>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</si>
  <si>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</si>
  <si>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</si>
  <si>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</si>
  <si>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</si>
  <si>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</si>
  <si>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</si>
  <si>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</si>
  <si>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</si>
  <si>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</si>
  <si>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</si>
  <si>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</si>
  <si>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</si>
  <si>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</si>
  <si>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</si>
  <si>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</si>
  <si>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</si>
  <si>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</si>
  <si>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</si>
  <si>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</si>
  <si>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</si>
  <si>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</si>
  <si>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</si>
  <si>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</si>
  <si>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</si>
  <si>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</si>
  <si>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</si>
  <si>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</si>
  <si>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</si>
  <si>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</si>
  <si>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</si>
  <si>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</si>
  <si>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</si>
  <si>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</si>
  <si>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</si>
  <si>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</si>
  <si>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</si>
  <si>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</si>
  <si>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</si>
  <si>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</si>
  <si>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</si>
  <si>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</si>
  <si>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</si>
  <si>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</si>
  <si>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</si>
  <si>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</si>
  <si>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</si>
  <si>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</si>
  <si>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</si>
  <si>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</si>
  <si>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</si>
  <si>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</si>
  <si>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</si>
  <si>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</si>
  <si>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</si>
  <si>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</si>
  <si>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</si>
  <si>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</si>
  <si>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</si>
  <si>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</si>
  <si>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</si>
  <si>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</si>
  <si>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</si>
  <si>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</si>
  <si>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</si>
  <si>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</si>
  <si>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</si>
  <si>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</si>
  <si>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</si>
  <si>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</si>
  <si>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</si>
  <si>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</si>
  <si>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</si>
  <si>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</si>
  <si>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</si>
  <si>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</si>
  <si>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</si>
  <si>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</si>
  <si>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</si>
  <si>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</si>
  <si>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</si>
  <si>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</si>
  <si>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</si>
  <si>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</si>
  <si>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</si>
  <si>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</si>
  <si>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</si>
  <si>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</si>
  <si>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</si>
  <si>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</si>
  <si>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</si>
  <si>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</si>
  <si>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</si>
  <si>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</si>
  <si>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</si>
  <si>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</si>
  <si>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</si>
  <si>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</si>
  <si>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</si>
  <si>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</si>
  <si>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</si>
  <si>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</si>
  <si>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</si>
  <si>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</si>
  <si>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</si>
  <si>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</si>
  <si>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</si>
  <si>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</si>
  <si>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</si>
  <si>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</si>
  <si>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</si>
  <si>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</si>
  <si>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</si>
  <si>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</si>
  <si>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</si>
  <si>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</si>
  <si>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</si>
  <si>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</si>
  <si>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</si>
  <si>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</si>
  <si>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</si>
  <si>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</si>
  <si>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</si>
  <si>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</si>
  <si>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</si>
  <si>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</si>
  <si>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</si>
  <si>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</si>
  <si>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</si>
  <si>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</si>
  <si>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</si>
  <si>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</si>
  <si>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</si>
  <si>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</si>
  <si>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</si>
  <si>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</si>
  <si>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</si>
  <si>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</si>
  <si>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</si>
  <si>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</si>
  <si>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</si>
  <si>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</si>
  <si>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</si>
  <si>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</si>
  <si>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</si>
  <si>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</si>
  <si>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</si>
  <si>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</si>
  <si>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</si>
  <si>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</si>
  <si>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</si>
  <si>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</si>
  <si>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</si>
  <si>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</si>
  <si>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</si>
  <si>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</si>
  <si>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</si>
  <si>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</si>
  <si>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</si>
  <si>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</si>
  <si>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</si>
  <si>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</si>
  <si>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</si>
  <si>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</si>
  <si>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</si>
  <si>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</si>
  <si>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</si>
  <si>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</si>
  <si>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</si>
  <si>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</si>
  <si>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</si>
  <si>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</si>
  <si>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</si>
  <si>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V1-S1-70496-40U05-6605027</t>
  </si>
  <si>
    <t>V1-S1-90496-40U05-6605027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</si>
  <si>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</si>
  <si>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</si>
  <si>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</si>
  <si>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</si>
  <si>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V1-S1-70496-40Y05-6605027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</si>
  <si>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</si>
  <si>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</si>
  <si>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</si>
  <si>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</si>
  <si>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</si>
  <si>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</si>
  <si>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</si>
  <si>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</si>
  <si>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</si>
  <si>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</si>
  <si>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</si>
  <si>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</si>
  <si>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</si>
  <si>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V1-S1-90506-40U05-6605040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</si>
  <si>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</si>
  <si>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</si>
  <si>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</si>
  <si>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</si>
  <si>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</si>
  <si>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</si>
  <si>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</si>
  <si>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</si>
  <si>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</si>
  <si>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</si>
  <si>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</si>
  <si>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</si>
  <si>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</si>
  <si>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</si>
  <si>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</si>
  <si>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</si>
  <si>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</si>
  <si>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</si>
  <si>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</si>
  <si>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</si>
  <si>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</si>
  <si>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</si>
  <si>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</si>
  <si>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</si>
  <si>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</si>
  <si>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</si>
  <si>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</si>
  <si>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</si>
  <si>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</si>
  <si>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</si>
  <si>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</si>
  <si>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</si>
  <si>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</si>
  <si>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</si>
  <si>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</si>
  <si>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</si>
  <si>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</si>
  <si>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</si>
  <si>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</si>
  <si>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</si>
  <si>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</si>
  <si>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</si>
  <si>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</si>
  <si>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</si>
  <si>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</si>
  <si>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</si>
  <si>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</si>
  <si>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</si>
  <si>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</si>
  <si>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</si>
  <si>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</si>
  <si>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</si>
  <si>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</si>
  <si>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</si>
  <si>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</si>
  <si>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</si>
  <si>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</si>
  <si>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</si>
  <si>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</si>
  <si>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</si>
  <si>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</si>
  <si>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</si>
  <si>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</si>
  <si>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</si>
  <si>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</si>
  <si>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</si>
  <si>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</si>
  <si>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</si>
  <si>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</si>
  <si>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</si>
  <si>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</si>
  <si>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</si>
  <si>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</si>
  <si>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</si>
  <si>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</si>
  <si>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</si>
  <si>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</si>
  <si>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</si>
  <si>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</si>
  <si>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</si>
  <si>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</si>
  <si>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</si>
  <si>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</si>
  <si>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</si>
  <si>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</si>
  <si>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</si>
  <si>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</si>
  <si>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</si>
  <si>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</si>
  <si>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</si>
  <si>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</si>
  <si>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</si>
  <si>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</si>
  <si>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</si>
  <si>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</si>
  <si>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</si>
  <si>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</si>
  <si>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</si>
  <si>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</si>
  <si>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</si>
  <si>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</si>
  <si>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</si>
  <si>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</si>
  <si>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</si>
  <si>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</si>
  <si>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</si>
  <si>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</si>
  <si>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</si>
  <si>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</si>
  <si>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</si>
  <si>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</si>
  <si>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</si>
  <si>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</si>
  <si>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</si>
  <si>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</si>
  <si>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</si>
  <si>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</si>
  <si>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</si>
  <si>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</si>
  <si>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</si>
  <si>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</si>
  <si>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</si>
  <si>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</si>
  <si>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</si>
  <si>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</si>
  <si>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</si>
  <si>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</si>
  <si>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</si>
  <si>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</si>
  <si>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</si>
  <si>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</si>
  <si>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</si>
  <si>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</si>
  <si>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</si>
  <si>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</si>
  <si>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</si>
  <si>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</si>
  <si>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</si>
  <si>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</si>
  <si>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</si>
  <si>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</si>
  <si>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</si>
  <si>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</si>
  <si>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</si>
  <si>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</si>
  <si>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</si>
  <si>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</si>
  <si>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</si>
  <si>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</si>
  <si>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</si>
  <si>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</si>
  <si>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</si>
  <si>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</si>
  <si>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</si>
  <si>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</si>
  <si>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</si>
  <si>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</si>
  <si>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</si>
  <si>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</si>
  <si>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</si>
  <si>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</si>
  <si>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</si>
  <si>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</si>
  <si>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</si>
  <si>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</si>
  <si>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</si>
  <si>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</si>
  <si>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</si>
  <si>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</si>
  <si>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</si>
  <si>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</si>
  <si>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</si>
  <si>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</si>
  <si>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</si>
  <si>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</si>
  <si>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</si>
  <si>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</si>
  <si>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</si>
  <si>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</si>
  <si>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</si>
  <si>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</si>
  <si>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</si>
  <si>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</si>
  <si>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</si>
  <si>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</si>
  <si>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</si>
  <si>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</si>
  <si>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</si>
  <si>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</si>
  <si>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</si>
  <si>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</si>
  <si>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</si>
  <si>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</si>
  <si>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</si>
  <si>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</si>
  <si>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</si>
  <si>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</si>
  <si>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</si>
  <si>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</si>
  <si>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</si>
  <si>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</si>
  <si>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</si>
  <si>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</si>
  <si>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</si>
  <si>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</si>
  <si>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</si>
  <si>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</si>
  <si>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</si>
  <si>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</si>
  <si>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</si>
  <si>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</si>
  <si>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</si>
  <si>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</si>
  <si>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</si>
  <si>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</si>
  <si>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</si>
  <si>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</si>
  <si>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</si>
  <si>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</si>
  <si>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</si>
  <si>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</si>
  <si>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</si>
  <si>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</si>
  <si>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</si>
  <si>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</si>
  <si>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</si>
  <si>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</si>
  <si>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</si>
  <si>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</si>
  <si>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</si>
  <si>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</si>
  <si>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</si>
  <si>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</si>
  <si>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</si>
  <si>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</si>
  <si>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</si>
  <si>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</si>
  <si>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</si>
  <si>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</si>
  <si>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</si>
  <si>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</si>
  <si>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</si>
  <si>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</si>
  <si>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</si>
  <si>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</si>
  <si>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</si>
  <si>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</si>
  <si>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</si>
  <si>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</si>
  <si>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</si>
  <si>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</si>
  <si>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</si>
  <si>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</si>
  <si>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</si>
  <si>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</si>
  <si>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</si>
  <si>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</si>
  <si>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</si>
  <si>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</si>
  <si>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</si>
  <si>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</si>
  <si>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</si>
  <si>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</si>
  <si>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</si>
  <si>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</si>
  <si>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</si>
  <si>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</si>
  <si>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</si>
  <si>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</si>
  <si>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</si>
  <si>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</si>
  <si>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</si>
  <si>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</si>
  <si>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</si>
  <si>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</si>
  <si>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</si>
  <si>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</si>
  <si>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</si>
  <si>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</si>
  <si>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</si>
  <si>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</si>
  <si>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</si>
  <si>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</si>
  <si>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</si>
  <si>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</si>
  <si>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</si>
  <si>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</si>
  <si>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</si>
  <si>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</si>
  <si>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</si>
  <si>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</si>
  <si>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</si>
  <si>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</si>
  <si>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</si>
  <si>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</si>
  <si>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</si>
  <si>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</si>
  <si>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</si>
  <si>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</si>
  <si>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</si>
  <si>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</si>
  <si>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</si>
  <si>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</si>
  <si>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</si>
  <si>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</si>
  <si>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</si>
  <si>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</si>
  <si>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</si>
  <si>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</si>
  <si>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</si>
  <si>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</si>
  <si>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</si>
  <si>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</si>
  <si>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</si>
  <si>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</si>
  <si>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</si>
  <si>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</si>
  <si>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</si>
  <si>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</si>
  <si>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</si>
  <si>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</si>
  <si>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</si>
  <si>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</si>
  <si>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</si>
  <si>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</si>
  <si>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</si>
  <si>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</si>
  <si>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</si>
  <si>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</si>
  <si>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</si>
  <si>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</si>
  <si>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</si>
  <si>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</si>
  <si>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</si>
  <si>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</si>
  <si>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</si>
  <si>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</si>
  <si>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</si>
  <si>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</si>
  <si>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</si>
  <si>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</si>
  <si>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</si>
  <si>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</si>
  <si>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</si>
  <si>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</si>
  <si>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</si>
  <si>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</si>
  <si>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</si>
  <si>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</si>
  <si>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</si>
  <si>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</si>
  <si>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</si>
  <si>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</si>
  <si>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</si>
  <si>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</si>
  <si>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</si>
  <si>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V1-S1-70496-40T30-6605050</t>
  </si>
  <si>
    <t>Светодиодный светильник VARTON уличный консольный Tornado Xtrem Urban 50 Вт 5000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</si>
  <si>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</si>
  <si>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</si>
  <si>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</si>
  <si>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</si>
  <si>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</si>
  <si>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</si>
  <si>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</si>
  <si>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</si>
  <si>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</si>
  <si>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</si>
  <si>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</si>
  <si>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</si>
  <si>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</si>
  <si>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</si>
  <si>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</si>
  <si>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</si>
  <si>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</si>
  <si>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</si>
  <si>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</si>
  <si>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</si>
  <si>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</si>
  <si>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</si>
  <si>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</si>
  <si>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</si>
  <si>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</si>
  <si>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</si>
  <si>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</si>
  <si>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</si>
  <si>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</si>
  <si>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</si>
  <si>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</si>
  <si>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</si>
  <si>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</si>
  <si>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</si>
  <si>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</si>
  <si>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</si>
  <si>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</si>
  <si>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</si>
  <si>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</si>
  <si>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</si>
  <si>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</si>
  <si>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</si>
  <si>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</si>
  <si>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</si>
  <si>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</si>
  <si>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</si>
  <si>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</si>
  <si>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</si>
  <si>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</si>
  <si>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</si>
  <si>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</si>
  <si>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</si>
  <si>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</si>
  <si>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</si>
  <si>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</si>
  <si>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</si>
  <si>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</si>
  <si>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</si>
  <si>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</si>
  <si>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</si>
  <si>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</si>
  <si>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</si>
  <si>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</si>
  <si>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</si>
  <si>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</si>
  <si>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</si>
  <si>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</si>
  <si>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</si>
  <si>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</si>
  <si>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</si>
  <si>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</si>
  <si>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</si>
  <si>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</si>
  <si>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</si>
  <si>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</si>
  <si>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</si>
  <si>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</si>
  <si>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</si>
  <si>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</si>
  <si>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</si>
  <si>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</si>
  <si>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</si>
  <si>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</si>
  <si>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</si>
  <si>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</si>
  <si>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</si>
  <si>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</si>
  <si>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</si>
  <si>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</si>
  <si>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</si>
  <si>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</si>
  <si>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</si>
  <si>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</si>
  <si>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</si>
  <si>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</si>
  <si>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</si>
  <si>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</si>
  <si>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</si>
  <si>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</si>
  <si>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</si>
  <si>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</si>
  <si>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</si>
  <si>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</si>
  <si>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</si>
  <si>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</si>
  <si>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</si>
  <si>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</si>
  <si>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</si>
  <si>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</si>
  <si>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</si>
  <si>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</si>
  <si>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</si>
  <si>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</si>
  <si>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</si>
  <si>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</si>
  <si>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</si>
  <si>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</si>
  <si>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</si>
  <si>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</si>
  <si>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</si>
  <si>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</si>
  <si>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</si>
  <si>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</si>
  <si>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</si>
  <si>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</si>
  <si>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</si>
  <si>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</si>
  <si>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</si>
  <si>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</si>
  <si>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</si>
  <si>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</si>
  <si>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</si>
  <si>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</si>
  <si>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</si>
  <si>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</si>
  <si>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</si>
  <si>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</si>
  <si>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</si>
  <si>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</si>
  <si>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</si>
  <si>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</si>
  <si>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</si>
  <si>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</si>
  <si>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</si>
  <si>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</si>
  <si>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</si>
  <si>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</si>
  <si>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</si>
  <si>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</si>
  <si>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</si>
  <si>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</si>
  <si>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</si>
  <si>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</si>
  <si>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</si>
  <si>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</si>
  <si>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</si>
  <si>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V1-S1-7R660-40L32-6604040</t>
  </si>
  <si>
    <t>Светодиодный светильник VARTON уличный Levante 40 Вт Road RU кронштейн 60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</si>
  <si>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</si>
  <si>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</si>
  <si>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</si>
  <si>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</si>
  <si>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</si>
  <si>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</si>
  <si>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</si>
  <si>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</si>
  <si>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</si>
  <si>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</si>
  <si>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</si>
  <si>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</si>
  <si>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</si>
  <si>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</si>
  <si>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</si>
  <si>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</si>
  <si>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</si>
  <si>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</si>
  <si>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</si>
  <si>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</si>
  <si>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</si>
  <si>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</si>
  <si>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</si>
  <si>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</si>
  <si>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</si>
  <si>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</si>
  <si>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</si>
  <si>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</si>
  <si>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</si>
  <si>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</si>
  <si>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</si>
  <si>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</si>
  <si>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</si>
  <si>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</si>
  <si>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</si>
  <si>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</si>
  <si>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</si>
  <si>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</si>
  <si>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</si>
  <si>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</si>
  <si>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</si>
  <si>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</si>
  <si>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</si>
  <si>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</si>
  <si>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</si>
  <si>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</si>
  <si>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</si>
  <si>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</si>
  <si>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</si>
  <si>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</si>
  <si>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</si>
  <si>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</si>
  <si>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</si>
  <si>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</si>
  <si>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</si>
  <si>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</si>
  <si>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</si>
  <si>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</si>
  <si>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</si>
  <si>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</si>
  <si>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</si>
  <si>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</si>
  <si>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</si>
  <si>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</si>
  <si>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</si>
  <si>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</si>
  <si>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</si>
  <si>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</si>
  <si>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</si>
  <si>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</si>
  <si>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</si>
  <si>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</si>
  <si>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</si>
  <si>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</si>
  <si>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</si>
  <si>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</si>
  <si>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</si>
  <si>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</si>
  <si>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V1-S1-9R648-40L32-6606030</t>
  </si>
  <si>
    <t>Светодиодный светильник VARTON уличный Levante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</si>
  <si>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</si>
  <si>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</si>
  <si>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</si>
  <si>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</si>
  <si>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</si>
  <si>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</si>
  <si>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</si>
  <si>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</si>
  <si>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</si>
  <si>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</si>
  <si>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</si>
  <si>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</si>
  <si>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</si>
  <si>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</si>
  <si>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</si>
  <si>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</si>
  <si>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</si>
  <si>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</si>
  <si>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</si>
  <si>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</si>
  <si>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</si>
  <si>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</si>
  <si>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</si>
  <si>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</si>
  <si>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</si>
  <si>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</si>
  <si>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</si>
  <si>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</si>
  <si>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</si>
  <si>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</si>
  <si>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V1-S1-7R648-40L32-6606040</t>
  </si>
  <si>
    <t>Светодиодный светильник VARTON уличный Levante 60 Вт Road RU кронштейн 48 мм 4000 К RAL7045 серый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</si>
  <si>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</si>
  <si>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</si>
  <si>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</si>
  <si>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</si>
  <si>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</si>
  <si>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</si>
  <si>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</si>
  <si>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</si>
  <si>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</si>
  <si>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</si>
  <si>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</si>
  <si>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</si>
  <si>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</si>
  <si>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</si>
  <si>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</si>
  <si>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</si>
  <si>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</si>
  <si>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</si>
  <si>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</si>
  <si>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</si>
  <si>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</si>
  <si>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</si>
  <si>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</si>
  <si>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</si>
  <si>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</si>
  <si>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</si>
  <si>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</si>
  <si>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</si>
  <si>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</si>
  <si>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</si>
  <si>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</si>
  <si>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V1-S1-7R648-40L32-6606050</t>
  </si>
  <si>
    <t>Светодиодный светильник VARTON уличный Levante 60 Вт Road RU кронштейн 48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</si>
  <si>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</si>
  <si>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</si>
  <si>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</si>
  <si>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</si>
  <si>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</si>
  <si>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</si>
  <si>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</si>
  <si>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</si>
  <si>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</si>
  <si>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</si>
  <si>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</si>
  <si>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</si>
  <si>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</si>
  <si>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</si>
  <si>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</si>
  <si>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</si>
  <si>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</si>
  <si>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</si>
  <si>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</si>
  <si>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</si>
  <si>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</si>
  <si>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</si>
  <si>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</si>
  <si>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</si>
  <si>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</si>
  <si>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</si>
  <si>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</si>
  <si>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</si>
  <si>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</si>
  <si>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</si>
  <si>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</si>
  <si>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</si>
  <si>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</si>
  <si>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</si>
  <si>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</si>
  <si>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</si>
  <si>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</si>
  <si>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</si>
  <si>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</si>
  <si>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</si>
  <si>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</si>
  <si>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</si>
  <si>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</si>
  <si>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</si>
  <si>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</si>
  <si>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</si>
  <si>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</si>
  <si>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</si>
  <si>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</si>
  <si>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</si>
  <si>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</si>
  <si>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</si>
  <si>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</si>
  <si>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</si>
  <si>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</si>
  <si>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</si>
  <si>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</si>
  <si>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</si>
  <si>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</si>
  <si>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</si>
  <si>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</si>
  <si>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</si>
  <si>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</si>
  <si>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</si>
  <si>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</si>
  <si>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</si>
  <si>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</si>
  <si>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</si>
  <si>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</si>
  <si>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</si>
  <si>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</si>
  <si>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</si>
  <si>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</si>
  <si>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</si>
  <si>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</si>
  <si>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</si>
  <si>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</si>
  <si>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</si>
  <si>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</si>
  <si>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</si>
  <si>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V1-S1-7R748-40L32-6610030</t>
  </si>
  <si>
    <t>Светодиодный светильник VARTON уличный Levante M 100 Вт Road RU кронштейн 48 мм 3000 К RAL7045 серый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</si>
  <si>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</si>
  <si>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</si>
  <si>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</si>
  <si>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</si>
  <si>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</si>
  <si>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</si>
  <si>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</si>
  <si>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</si>
  <si>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</si>
  <si>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</si>
  <si>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</si>
  <si>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</si>
  <si>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</si>
  <si>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</si>
  <si>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</si>
  <si>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</si>
  <si>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</si>
  <si>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</si>
  <si>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</si>
  <si>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</si>
  <si>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</si>
  <si>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</si>
  <si>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</si>
  <si>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</si>
  <si>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</si>
  <si>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</si>
  <si>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</si>
  <si>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</si>
  <si>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</si>
  <si>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</si>
  <si>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</si>
  <si>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</si>
  <si>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</si>
  <si>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</si>
  <si>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</si>
  <si>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</si>
  <si>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</si>
  <si>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</si>
  <si>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</si>
  <si>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</si>
  <si>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</si>
  <si>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</si>
  <si>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</si>
  <si>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</si>
  <si>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</si>
  <si>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</si>
  <si>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</si>
  <si>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V1-S1-9R760-40L32-6611030</t>
  </si>
  <si>
    <t>Светодиодный светильник VARTON уличный Levante M 110 Вт Road RU кронштейн 60 мм 3000 К RAL9005 черный муар</t>
  </si>
  <si>
    <t>13100 лм</t>
  </si>
  <si>
    <t>V1-S1-7R760-40L32-6611030</t>
  </si>
  <si>
    <t>Светодиодный светильник VARTON уличный Levante M 110 Вт Road RU кронштейн 60 мм 3000 К RAL7045 серый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</si>
  <si>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</si>
  <si>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</si>
  <si>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</si>
  <si>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</si>
  <si>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</si>
  <si>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</si>
  <si>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</si>
  <si>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</si>
  <si>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</si>
  <si>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</si>
  <si>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</si>
  <si>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</si>
  <si>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</si>
  <si>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</si>
  <si>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</si>
  <si>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</si>
  <si>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</si>
  <si>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</si>
  <si>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</si>
  <si>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</si>
  <si>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</si>
  <si>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</si>
  <si>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</si>
  <si>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</si>
  <si>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</si>
  <si>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</si>
  <si>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</si>
  <si>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</si>
  <si>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</si>
  <si>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</si>
  <si>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</si>
  <si>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</si>
  <si>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</si>
  <si>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</si>
  <si>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</si>
  <si>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</si>
  <si>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</si>
  <si>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</si>
  <si>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</si>
  <si>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</si>
  <si>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</si>
  <si>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</si>
  <si>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</si>
  <si>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</si>
  <si>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</si>
  <si>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</si>
  <si>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</si>
  <si>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</si>
  <si>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</si>
  <si>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</si>
  <si>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</si>
  <si>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</si>
  <si>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</si>
  <si>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</si>
  <si>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</si>
  <si>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</si>
  <si>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</si>
  <si>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</si>
  <si>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</si>
  <si>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</si>
  <si>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</si>
  <si>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</si>
  <si>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</si>
  <si>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</si>
  <si>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</si>
  <si>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</si>
  <si>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</si>
  <si>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</si>
  <si>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</si>
  <si>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</si>
  <si>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</si>
  <si>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</si>
  <si>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</si>
  <si>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</si>
  <si>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</si>
  <si>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</si>
  <si>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</si>
  <si>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</si>
  <si>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</si>
  <si>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</si>
  <si>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</si>
  <si>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</si>
  <si>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</si>
  <si>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</si>
  <si>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</si>
  <si>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</si>
  <si>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</si>
  <si>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</si>
  <si>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</si>
  <si>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</si>
  <si>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</si>
  <si>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</si>
  <si>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</si>
  <si>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</si>
  <si>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</si>
  <si>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</si>
  <si>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</si>
  <si>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</si>
  <si>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</si>
  <si>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</si>
  <si>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</si>
  <si>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</si>
  <si>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</si>
  <si>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</si>
  <si>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</si>
  <si>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</si>
  <si>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</si>
  <si>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</si>
  <si>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</si>
  <si>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</si>
  <si>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</si>
  <si>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</si>
  <si>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</si>
  <si>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</si>
  <si>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</si>
  <si>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</si>
  <si>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</si>
  <si>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</si>
  <si>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</si>
  <si>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</si>
  <si>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</si>
  <si>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</si>
  <si>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</si>
  <si>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</si>
  <si>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</si>
  <si>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</si>
  <si>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</si>
  <si>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</si>
  <si>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</si>
  <si>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</si>
  <si>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</si>
  <si>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</si>
  <si>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</si>
  <si>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</si>
  <si>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</si>
  <si>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</si>
  <si>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</si>
  <si>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</si>
  <si>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</si>
  <si>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</si>
  <si>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</si>
  <si>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</si>
  <si>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</si>
  <si>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</si>
  <si>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</si>
  <si>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</si>
  <si>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</si>
  <si>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</si>
  <si>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</si>
  <si>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</si>
  <si>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</si>
  <si>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</si>
  <si>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</si>
  <si>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</si>
  <si>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</si>
  <si>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</si>
  <si>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</si>
  <si>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</si>
  <si>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</si>
  <si>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</si>
  <si>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</si>
  <si>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</si>
  <si>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</si>
  <si>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</si>
  <si>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</si>
  <si>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</si>
  <si>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</si>
  <si>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</si>
  <si>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</si>
  <si>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</si>
  <si>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</si>
  <si>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</si>
  <si>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</si>
  <si>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</si>
  <si>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</si>
  <si>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</si>
  <si>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</si>
  <si>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</si>
  <si>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</si>
  <si>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</si>
  <si>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</si>
  <si>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</si>
  <si>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</si>
  <si>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</si>
  <si>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</si>
  <si>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</si>
  <si>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</si>
  <si>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</si>
  <si>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</si>
  <si>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V1-S1-7R648-40L30-6606030</t>
  </si>
  <si>
    <t>Светодиодный светильник VARTON уличный Levante 60 Вт Urban RU кронштейн 48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</si>
  <si>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</si>
  <si>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</si>
  <si>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</si>
  <si>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</si>
  <si>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</si>
  <si>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</si>
  <si>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</si>
  <si>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</si>
  <si>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</si>
  <si>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</si>
  <si>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</si>
  <si>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</si>
  <si>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</si>
  <si>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</si>
  <si>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</si>
  <si>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</si>
  <si>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</si>
  <si>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</si>
  <si>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</si>
  <si>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</si>
  <si>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</si>
  <si>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</si>
  <si>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</si>
  <si>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</si>
  <si>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</si>
  <si>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</si>
  <si>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</si>
  <si>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</si>
  <si>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</si>
  <si>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</si>
  <si>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</si>
  <si>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</si>
  <si>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</si>
  <si>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</si>
  <si>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</si>
  <si>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</si>
  <si>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</si>
  <si>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</si>
  <si>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</si>
  <si>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</si>
  <si>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</si>
  <si>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</si>
  <si>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</si>
  <si>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</si>
  <si>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</si>
  <si>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</si>
  <si>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</si>
  <si>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</si>
  <si>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</si>
  <si>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</si>
  <si>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</si>
  <si>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</si>
  <si>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</si>
  <si>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</si>
  <si>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</si>
  <si>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</si>
  <si>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</si>
  <si>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</si>
  <si>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</si>
  <si>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</si>
  <si>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</si>
  <si>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</si>
  <si>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V1-S1-9R760-40L30-6606050</t>
  </si>
  <si>
    <t>Светодиодный светильник VARTON уличный Levante M 60 Вт Urban RU кронштейн 60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</si>
  <si>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</si>
  <si>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</si>
  <si>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</si>
  <si>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</si>
  <si>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</si>
  <si>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</si>
  <si>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</si>
  <si>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</si>
  <si>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</si>
  <si>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</si>
  <si>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</si>
  <si>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</si>
  <si>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</si>
  <si>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</si>
  <si>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</si>
  <si>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</si>
  <si>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</si>
  <si>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</si>
  <si>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</si>
  <si>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</si>
  <si>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</si>
  <si>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</si>
  <si>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</si>
  <si>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</si>
  <si>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</si>
  <si>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</si>
  <si>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</si>
  <si>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</si>
  <si>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</si>
  <si>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</si>
  <si>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</si>
  <si>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</si>
  <si>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</si>
  <si>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</si>
  <si>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</si>
  <si>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</si>
  <si>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</si>
  <si>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</si>
  <si>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</si>
  <si>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</si>
  <si>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</si>
  <si>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</si>
  <si>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</si>
  <si>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</si>
  <si>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</si>
  <si>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</si>
  <si>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</si>
  <si>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</si>
  <si>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</si>
  <si>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</si>
  <si>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</si>
  <si>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</si>
  <si>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</si>
  <si>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</si>
  <si>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</si>
  <si>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</si>
  <si>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</si>
  <si>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</si>
  <si>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</si>
  <si>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</si>
  <si>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</si>
  <si>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</si>
  <si>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</si>
  <si>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</si>
  <si>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</si>
  <si>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</si>
  <si>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</si>
  <si>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</si>
  <si>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</si>
  <si>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</si>
  <si>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</si>
  <si>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</si>
  <si>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</si>
  <si>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</si>
  <si>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</si>
  <si>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</si>
  <si>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</si>
  <si>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</si>
  <si>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</si>
  <si>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</si>
  <si>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</si>
  <si>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</si>
  <si>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</si>
  <si>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</si>
  <si>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</si>
  <si>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</si>
  <si>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</si>
  <si>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</si>
  <si>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</si>
  <si>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</si>
  <si>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</si>
  <si>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</si>
  <si>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</si>
  <si>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</si>
  <si>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V1-S1-9R748-40L30-6610040</t>
  </si>
  <si>
    <t>Светодиодный светильник VARTON уличный Levante M 100 Вт Urban RU кронштейн 48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</si>
  <si>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</si>
  <si>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</si>
  <si>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</si>
  <si>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</si>
  <si>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</si>
  <si>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</si>
  <si>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</si>
  <si>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</si>
  <si>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</si>
  <si>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</si>
  <si>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</si>
  <si>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</si>
  <si>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</si>
  <si>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</si>
  <si>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</si>
  <si>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</si>
  <si>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</si>
  <si>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</si>
  <si>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</si>
  <si>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</si>
  <si>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</si>
  <si>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</si>
  <si>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</si>
  <si>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</si>
  <si>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</si>
  <si>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</si>
  <si>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</si>
  <si>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</si>
  <si>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</si>
  <si>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</si>
  <si>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</si>
  <si>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</si>
  <si>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</si>
  <si>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</si>
  <si>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</si>
  <si>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</si>
  <si>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</si>
  <si>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</si>
  <si>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</si>
  <si>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</si>
  <si>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</si>
  <si>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</si>
  <si>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</si>
  <si>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</si>
  <si>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</si>
  <si>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</si>
  <si>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</si>
  <si>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</si>
  <si>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</si>
  <si>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</si>
  <si>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</si>
  <si>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</si>
  <si>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</si>
  <si>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</si>
  <si>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</si>
  <si>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</si>
  <si>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</si>
  <si>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</si>
  <si>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</si>
  <si>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</si>
  <si>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</si>
  <si>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</si>
  <si>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</si>
  <si>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</si>
  <si>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</si>
  <si>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</si>
  <si>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</si>
  <si>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</si>
  <si>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</si>
  <si>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</si>
  <si>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</si>
  <si>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</si>
  <si>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</si>
  <si>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</si>
  <si>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</si>
  <si>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</si>
  <si>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</si>
  <si>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</si>
  <si>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</si>
  <si>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</si>
  <si>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</si>
  <si>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</si>
  <si>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</si>
  <si>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</si>
  <si>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</si>
  <si>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</si>
  <si>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</si>
  <si>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</si>
  <si>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</si>
  <si>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</si>
  <si>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</si>
  <si>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</si>
  <si>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</si>
  <si>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</si>
  <si>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</si>
  <si>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</si>
  <si>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</si>
  <si>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</si>
  <si>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</si>
  <si>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</si>
  <si>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</si>
  <si>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</si>
  <si>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</si>
  <si>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</si>
  <si>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</si>
  <si>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</si>
  <si>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</si>
  <si>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</si>
  <si>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</si>
  <si>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</si>
  <si>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</si>
  <si>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</si>
  <si>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</si>
  <si>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</si>
  <si>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</si>
  <si>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</si>
  <si>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</si>
  <si>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</si>
  <si>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</si>
  <si>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</si>
  <si>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</si>
  <si>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</si>
  <si>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</si>
  <si>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</si>
  <si>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</si>
  <si>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</si>
  <si>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</si>
  <si>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V1-S1-9R660-40L05-6604030</t>
  </si>
  <si>
    <t>Светодиодный светильник VARTON уличный Levante 40 Вт Yard RU кронштейн 60 мм 3000 К RAL9005 черный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</si>
  <si>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</si>
  <si>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</si>
  <si>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</si>
  <si>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</si>
  <si>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</si>
  <si>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</si>
  <si>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</si>
  <si>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</si>
  <si>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</si>
  <si>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</si>
  <si>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</si>
  <si>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</si>
  <si>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</si>
  <si>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</si>
  <si>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V1-S1-7R648-40L05-6604040</t>
  </si>
  <si>
    <t>Светодиодный светильник VARTON уличный Levante 40 Вт Yard RU кронштейн 48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</si>
  <si>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</si>
  <si>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</si>
  <si>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</si>
  <si>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</si>
  <si>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</si>
  <si>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</si>
  <si>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</si>
  <si>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</si>
  <si>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</si>
  <si>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</si>
  <si>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</si>
  <si>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</si>
  <si>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</si>
  <si>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</si>
  <si>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</si>
  <si>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</si>
  <si>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</si>
  <si>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</si>
  <si>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</si>
  <si>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</si>
  <si>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</si>
  <si>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</si>
  <si>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</si>
  <si>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</si>
  <si>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</si>
  <si>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</si>
  <si>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</si>
  <si>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</si>
  <si>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</si>
  <si>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</si>
  <si>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</si>
  <si>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</si>
  <si>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</si>
  <si>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</si>
  <si>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</si>
  <si>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</si>
  <si>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</si>
  <si>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</si>
  <si>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</si>
  <si>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</si>
  <si>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</si>
  <si>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</si>
  <si>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</si>
  <si>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</si>
  <si>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</si>
  <si>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</si>
  <si>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</si>
  <si>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</si>
  <si>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</si>
  <si>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</si>
  <si>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</si>
  <si>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</si>
  <si>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</si>
  <si>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</si>
  <si>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</si>
  <si>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</si>
  <si>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</si>
  <si>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</si>
  <si>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</si>
  <si>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</si>
  <si>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</si>
  <si>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</si>
  <si>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</si>
  <si>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</si>
  <si>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</si>
  <si>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</si>
  <si>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</si>
  <si>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</si>
  <si>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</si>
  <si>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</si>
  <si>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</si>
  <si>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</si>
  <si>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</si>
  <si>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</si>
  <si>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</si>
  <si>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</si>
  <si>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</si>
  <si>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</si>
  <si>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</si>
  <si>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</si>
  <si>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</si>
  <si>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</si>
  <si>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</si>
  <si>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</si>
  <si>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</si>
  <si>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</si>
  <si>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</si>
  <si>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</si>
  <si>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</si>
  <si>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</si>
  <si>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</si>
  <si>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</si>
  <si>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</si>
  <si>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</si>
  <si>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</si>
  <si>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</si>
  <si>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</si>
  <si>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</si>
  <si>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</si>
  <si>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</si>
  <si>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</si>
  <si>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</si>
  <si>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</si>
  <si>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</si>
  <si>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</si>
  <si>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</si>
  <si>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</si>
  <si>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</si>
  <si>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</si>
  <si>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</si>
  <si>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</si>
  <si>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</si>
  <si>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</si>
  <si>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</si>
  <si>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</si>
  <si>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</si>
  <si>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</si>
  <si>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</si>
  <si>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</si>
  <si>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</si>
  <si>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</si>
  <si>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</si>
  <si>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</si>
  <si>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</si>
  <si>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</si>
  <si>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</si>
  <si>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</si>
  <si>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</si>
  <si>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</si>
  <si>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</si>
  <si>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</si>
  <si>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</si>
  <si>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</si>
  <si>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</si>
  <si>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</si>
  <si>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</si>
  <si>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</si>
  <si>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</si>
  <si>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</si>
  <si>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</si>
  <si>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</si>
  <si>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</si>
  <si>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</si>
  <si>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</si>
  <si>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</si>
  <si>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</si>
  <si>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</si>
  <si>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</si>
  <si>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</si>
  <si>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</si>
  <si>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</si>
  <si>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</si>
  <si>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</si>
  <si>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</si>
  <si>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</si>
  <si>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</si>
  <si>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</si>
  <si>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</si>
  <si>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</si>
  <si>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</si>
  <si>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</si>
  <si>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</si>
  <si>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</si>
  <si>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</si>
  <si>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</si>
  <si>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</si>
  <si>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</si>
  <si>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</si>
  <si>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</si>
  <si>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</si>
  <si>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</si>
  <si>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</si>
  <si>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</si>
  <si>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</si>
  <si>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</si>
  <si>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</si>
  <si>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</si>
  <si>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</si>
  <si>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</si>
  <si>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</si>
  <si>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</si>
  <si>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</si>
  <si>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</si>
  <si>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</si>
  <si>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</si>
  <si>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</si>
  <si>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</si>
  <si>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</si>
  <si>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</si>
  <si>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</si>
  <si>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</si>
  <si>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</si>
  <si>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</si>
  <si>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</si>
  <si>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</si>
  <si>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</si>
  <si>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</si>
  <si>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</si>
  <si>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</si>
  <si>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</si>
  <si>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</si>
  <si>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</si>
  <si>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</si>
  <si>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</si>
  <si>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</si>
  <si>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</si>
  <si>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</si>
  <si>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</si>
  <si>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</si>
  <si>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</si>
  <si>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</si>
  <si>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</si>
  <si>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</si>
  <si>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</si>
  <si>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</si>
  <si>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</si>
  <si>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</si>
  <si>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</si>
  <si>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</si>
  <si>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</si>
  <si>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</si>
  <si>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</si>
  <si>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</si>
  <si>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</si>
  <si>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</si>
  <si>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</si>
  <si>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</si>
  <si>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</si>
  <si>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</si>
  <si>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</si>
  <si>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</si>
  <si>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</si>
  <si>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</si>
  <si>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</si>
  <si>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</si>
  <si>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</si>
  <si>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</si>
  <si>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</si>
  <si>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</si>
  <si>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</si>
  <si>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</si>
  <si>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</si>
  <si>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</si>
  <si>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</si>
  <si>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</si>
  <si>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</si>
  <si>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</si>
  <si>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</si>
  <si>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</si>
  <si>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</si>
  <si>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</si>
  <si>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</si>
  <si>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</si>
  <si>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</si>
  <si>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</si>
  <si>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</si>
  <si>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</si>
  <si>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</si>
  <si>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</si>
  <si>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</si>
  <si>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</si>
  <si>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</si>
  <si>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</si>
  <si>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</si>
  <si>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</si>
  <si>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</si>
  <si>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</si>
  <si>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</si>
  <si>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</si>
  <si>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</si>
  <si>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</si>
  <si>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</si>
  <si>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</si>
  <si>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</si>
  <si>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</si>
  <si>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</si>
  <si>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</si>
  <si>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</si>
  <si>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</si>
  <si>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</si>
  <si>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</si>
  <si>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</si>
  <si>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</si>
  <si>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</si>
  <si>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</si>
  <si>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</si>
  <si>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</si>
  <si>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</si>
  <si>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</si>
  <si>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</si>
  <si>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</si>
  <si>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</si>
  <si>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</si>
  <si>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</si>
  <si>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</si>
  <si>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</si>
  <si>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</si>
  <si>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</si>
  <si>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</si>
  <si>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</si>
  <si>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</si>
  <si>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</si>
  <si>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</si>
  <si>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</si>
  <si>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</si>
  <si>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</si>
  <si>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</si>
  <si>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</si>
  <si>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</si>
  <si>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</si>
  <si>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</si>
  <si>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</si>
  <si>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</si>
  <si>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</si>
  <si>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</si>
  <si>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</si>
  <si>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</si>
  <si>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</si>
  <si>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</si>
  <si>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</si>
  <si>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</si>
  <si>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</si>
  <si>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</si>
  <si>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</si>
  <si>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</si>
  <si>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</si>
  <si>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</si>
  <si>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</si>
  <si>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</si>
  <si>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</si>
  <si>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</si>
  <si>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</si>
  <si>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</si>
  <si>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</si>
  <si>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</si>
  <si>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</si>
  <si>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</si>
  <si>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</si>
  <si>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</si>
  <si>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</si>
  <si>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</si>
  <si>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</si>
  <si>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</si>
  <si>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</si>
  <si>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</si>
  <si>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</si>
  <si>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</si>
  <si>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</si>
  <si>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</si>
  <si>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</si>
  <si>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</si>
  <si>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</si>
  <si>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</si>
  <si>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</si>
  <si>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</si>
  <si>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</si>
  <si>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</si>
  <si>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</si>
  <si>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</si>
  <si>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</si>
  <si>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</si>
  <si>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</si>
  <si>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</si>
  <si>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</si>
  <si>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</si>
  <si>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</si>
  <si>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</si>
  <si>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</si>
  <si>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</si>
  <si>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</si>
  <si>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V1-S1-70648-40L32-6602550</t>
  </si>
  <si>
    <t>Светодиодный светильник VARTON уличный Levante Road 25 Вт кронштейн 48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</si>
  <si>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</si>
  <si>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</si>
  <si>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</si>
  <si>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</si>
  <si>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</si>
  <si>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</si>
  <si>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</si>
  <si>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</si>
  <si>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</si>
  <si>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</si>
  <si>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</si>
  <si>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</si>
  <si>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</si>
  <si>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</si>
  <si>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</si>
  <si>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</si>
  <si>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</si>
  <si>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</si>
  <si>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</si>
  <si>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</si>
  <si>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V1-S1-90648-40L32-6603030</t>
  </si>
  <si>
    <t>Светодиодный светильник VARTON уличный Levante Road 30 Вт кронштейн 48 мм 3000 K черный RAL9005 муар</t>
  </si>
  <si>
    <t>V1-S1-70648-40L32-6603030</t>
  </si>
  <si>
    <t>Светодиодный светильник VARTON уличный Levante Road 30 Вт кронштейн 48 мм 3000 K серый RAL7045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</si>
  <si>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</si>
  <si>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</si>
  <si>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</si>
  <si>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</si>
  <si>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</si>
  <si>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</si>
  <si>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</si>
  <si>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</si>
  <si>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</si>
  <si>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</si>
  <si>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</si>
  <si>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</si>
  <si>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</si>
  <si>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</si>
  <si>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</si>
  <si>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</si>
  <si>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</si>
  <si>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</si>
  <si>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</si>
  <si>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</si>
  <si>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</si>
  <si>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</si>
  <si>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</si>
  <si>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</si>
  <si>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</si>
  <si>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</si>
  <si>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V1-S1-70648-40L32-6603040</t>
  </si>
  <si>
    <t>Светодиодный светильник VARTON уличный Levante Road 30 Вт кронштейн 48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</si>
  <si>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</si>
  <si>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</si>
  <si>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</si>
  <si>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</si>
  <si>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</si>
  <si>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</si>
  <si>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</si>
  <si>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</si>
  <si>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</si>
  <si>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</si>
  <si>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</si>
  <si>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</si>
  <si>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</si>
  <si>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</si>
  <si>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</si>
  <si>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</si>
  <si>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</si>
  <si>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</si>
  <si>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</si>
  <si>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</si>
  <si>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</si>
  <si>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</si>
  <si>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</si>
  <si>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</si>
  <si>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</si>
  <si>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</si>
  <si>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</si>
  <si>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</si>
  <si>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</si>
  <si>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</si>
  <si>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</si>
  <si>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</si>
  <si>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</si>
  <si>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</si>
  <si>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</si>
  <si>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</si>
  <si>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</si>
  <si>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</si>
  <si>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</si>
  <si>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</si>
  <si>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</si>
  <si>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</si>
  <si>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</si>
  <si>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</si>
  <si>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</si>
  <si>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</si>
  <si>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</si>
  <si>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</si>
  <si>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</si>
  <si>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</si>
  <si>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</si>
  <si>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</si>
  <si>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</si>
  <si>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</si>
  <si>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</si>
  <si>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</si>
  <si>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</si>
  <si>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</si>
  <si>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</si>
  <si>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</si>
  <si>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</si>
  <si>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</si>
  <si>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</si>
  <si>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</si>
  <si>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</si>
  <si>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</si>
  <si>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</si>
  <si>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</si>
  <si>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</si>
  <si>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</si>
  <si>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</si>
  <si>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</si>
  <si>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</si>
  <si>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</si>
  <si>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</si>
  <si>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</si>
  <si>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</si>
  <si>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</si>
  <si>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</si>
  <si>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</si>
  <si>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</si>
  <si>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</si>
  <si>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</si>
  <si>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</si>
  <si>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</si>
  <si>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</si>
  <si>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</si>
  <si>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</si>
  <si>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</si>
  <si>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</si>
  <si>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</si>
  <si>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</si>
  <si>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</si>
  <si>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</si>
  <si>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</si>
  <si>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</si>
  <si>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</si>
  <si>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</si>
  <si>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</si>
  <si>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</si>
  <si>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</si>
  <si>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</si>
  <si>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</si>
  <si>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</si>
  <si>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</si>
  <si>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</si>
  <si>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</si>
  <si>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</si>
  <si>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</si>
  <si>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</si>
  <si>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</si>
  <si>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</si>
  <si>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</si>
  <si>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</si>
  <si>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</si>
  <si>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</si>
  <si>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</si>
  <si>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</si>
  <si>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V1-S1-70660-40L32-6605030</t>
  </si>
  <si>
    <t>Светодиодный светильник VARTON уличный Levante Road 50 Вт кронштейн 60 мм 3000 K серый RAL7045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</si>
  <si>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</si>
  <si>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</si>
  <si>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</si>
  <si>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</si>
  <si>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</si>
  <si>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</si>
  <si>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</si>
  <si>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</si>
  <si>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V1-S1-70660-40Y32-6605030</t>
  </si>
  <si>
    <t>Светодиодный светильник VARTON уличный Levante Road 50 Вт кронштейн 60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</si>
  <si>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</si>
  <si>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</si>
  <si>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</si>
  <si>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</si>
  <si>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</si>
  <si>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</si>
  <si>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V1-S1-90660-40L32-6605040</t>
  </si>
  <si>
    <t>Светодиодный светильник VARTON уличный Levante Road 50 Вт кронштейн 60 мм 4000 K черный RAL9005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</si>
  <si>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</si>
  <si>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</si>
  <si>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</si>
  <si>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</si>
  <si>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</si>
  <si>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</si>
  <si>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</si>
  <si>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</si>
  <si>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</si>
  <si>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</si>
  <si>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</si>
  <si>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</si>
  <si>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</si>
  <si>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</si>
  <si>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</si>
  <si>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</si>
  <si>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</si>
  <si>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</si>
  <si>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</si>
  <si>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</si>
  <si>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</si>
  <si>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</si>
  <si>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</si>
  <si>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</si>
  <si>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</si>
  <si>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</si>
  <si>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</si>
  <si>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</si>
  <si>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</si>
  <si>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</si>
  <si>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</si>
  <si>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</si>
  <si>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</si>
  <si>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</si>
  <si>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</si>
  <si>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</si>
  <si>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</si>
  <si>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</si>
  <si>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</si>
  <si>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</si>
  <si>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</si>
  <si>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</si>
  <si>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</si>
  <si>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</si>
  <si>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</si>
  <si>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</si>
  <si>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</si>
  <si>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</si>
  <si>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</si>
  <si>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</si>
  <si>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</si>
  <si>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</si>
  <si>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</si>
  <si>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</si>
  <si>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</si>
  <si>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</si>
  <si>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</si>
  <si>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</si>
  <si>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</si>
  <si>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</si>
  <si>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V1-S1-90660-40L32-6606030</t>
  </si>
  <si>
    <t>Светодиодный светильник VARTON уличный Levante Road 60 Вт кронштейн 60 мм 3000 K черный RAL9005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</si>
  <si>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</si>
  <si>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</si>
  <si>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</si>
  <si>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</si>
  <si>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</si>
  <si>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</si>
  <si>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</si>
  <si>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</si>
  <si>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</si>
  <si>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</si>
  <si>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</si>
  <si>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</si>
  <si>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</si>
  <si>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</si>
  <si>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</si>
  <si>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</si>
  <si>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V1-S1-70660-40Y32-6606030</t>
  </si>
  <si>
    <t>Светодиодный светильник VARTON уличный Levante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</si>
  <si>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</si>
  <si>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</si>
  <si>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</si>
  <si>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</si>
  <si>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</si>
  <si>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</si>
  <si>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</si>
  <si>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</si>
  <si>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</si>
  <si>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</si>
  <si>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</si>
  <si>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</si>
  <si>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</si>
  <si>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</si>
  <si>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</si>
  <si>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</si>
  <si>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</si>
  <si>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</si>
  <si>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</si>
  <si>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</si>
  <si>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</si>
  <si>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</si>
  <si>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</si>
  <si>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</si>
  <si>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</si>
  <si>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</si>
  <si>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</si>
  <si>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</si>
  <si>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V1-S1-70648-40L32-6606040</t>
  </si>
  <si>
    <t>Светодиодный светильник VARTON уличный Levante Road 60 Вт кронштейн 48 мм 4000 K серый RAL7045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</si>
  <si>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</si>
  <si>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</si>
  <si>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</si>
  <si>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</si>
  <si>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</si>
  <si>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</si>
  <si>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</si>
  <si>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</si>
  <si>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</si>
  <si>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</si>
  <si>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</si>
  <si>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</si>
  <si>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</si>
  <si>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</si>
  <si>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</si>
  <si>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</si>
  <si>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</si>
  <si>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</si>
  <si>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</si>
  <si>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</si>
  <si>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</si>
  <si>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</si>
  <si>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</si>
  <si>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</si>
  <si>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</si>
  <si>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</si>
  <si>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</si>
  <si>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</si>
  <si>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</si>
  <si>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</si>
  <si>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</si>
  <si>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</si>
  <si>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V1-S1-70760-40L32-6606050</t>
  </si>
  <si>
    <t>Светодиодный светильник VARTON уличный Levante M Road 60 Вт кронштейн 60 мм 5000 K RAL7045 серый муар</t>
  </si>
  <si>
    <t>V1-S1-90748-40L32-6606050</t>
  </si>
  <si>
    <t>Светодиодный светильник VARTON уличный Levante M Road 60 Вт кронштейн 48 мм 5000 K RAL9005 черный муар</t>
  </si>
  <si>
    <t>V1-S1-90660-40L32-6606050</t>
  </si>
  <si>
    <t>Светодиодный светильник VARTON уличный Levante Road 60 Вт кронштейн 60 мм 5000 K черный RAL9005 муар</t>
  </si>
  <si>
    <t>V1-S1-90648-40L32-6606050</t>
  </si>
  <si>
    <t>Светодиодный светильник VARTON уличный Levante Road 60 Вт кронштейн 48 мм 5000 K черный RAL9005 муар</t>
  </si>
  <si>
    <t>V1-S1-90760-40L32-6606050</t>
  </si>
  <si>
    <t>Светодиодный светильник VARTON уличный Levante M Road 60 Вт кронштейн 60 мм 5000 K RAL9005 черный муар</t>
  </si>
  <si>
    <t>V1-S1-70660-40L32-6606050</t>
  </si>
  <si>
    <t>Светодиодный светильник VARTON уличный Levante Road 60 Вт кронштейн 60 мм 5000 K серый RAL7045 муар</t>
  </si>
  <si>
    <t>V1-S1-70648-40L32-6606050</t>
  </si>
  <si>
    <t>Светодиодный светильник VARTON уличный Levante Road 60 Вт кронштейн 48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</si>
  <si>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</si>
  <si>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</si>
  <si>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</si>
  <si>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</si>
  <si>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</si>
  <si>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</si>
  <si>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</si>
  <si>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</si>
  <si>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</si>
  <si>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</si>
  <si>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</si>
  <si>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</si>
  <si>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</si>
  <si>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</si>
  <si>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</si>
  <si>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</si>
  <si>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</si>
  <si>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</si>
  <si>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</si>
  <si>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</si>
  <si>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</si>
  <si>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</si>
  <si>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</si>
  <si>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</si>
  <si>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</si>
  <si>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</si>
  <si>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</si>
  <si>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</si>
  <si>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</si>
  <si>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</si>
  <si>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</si>
  <si>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</si>
  <si>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</si>
  <si>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</si>
  <si>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</si>
  <si>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</si>
  <si>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</si>
  <si>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</si>
  <si>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</si>
  <si>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</si>
  <si>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</si>
  <si>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</si>
  <si>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</si>
  <si>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</si>
  <si>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</si>
  <si>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</si>
  <si>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</si>
  <si>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</si>
  <si>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</si>
  <si>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</si>
  <si>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</si>
  <si>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</si>
  <si>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</si>
  <si>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</si>
  <si>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</si>
  <si>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</si>
  <si>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</si>
  <si>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</si>
  <si>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</si>
  <si>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</si>
  <si>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</si>
  <si>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</si>
  <si>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</si>
  <si>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</si>
  <si>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</si>
  <si>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</si>
  <si>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</si>
  <si>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</si>
  <si>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</si>
  <si>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</si>
  <si>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</si>
  <si>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</si>
  <si>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</si>
  <si>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</si>
  <si>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</si>
  <si>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</si>
  <si>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</si>
  <si>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</si>
  <si>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</si>
  <si>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</si>
  <si>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</si>
  <si>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</si>
  <si>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</si>
  <si>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</si>
  <si>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</si>
  <si>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</si>
  <si>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</si>
  <si>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</si>
  <si>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</si>
  <si>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</si>
  <si>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</si>
  <si>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</si>
  <si>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</si>
  <si>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</si>
  <si>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</si>
  <si>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</si>
  <si>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</si>
  <si>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</si>
  <si>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</si>
  <si>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</si>
  <si>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</si>
  <si>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</si>
  <si>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</si>
  <si>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</si>
  <si>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</si>
  <si>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</si>
  <si>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</si>
  <si>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</si>
  <si>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</si>
  <si>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</si>
  <si>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</si>
  <si>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</si>
  <si>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</si>
  <si>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</si>
  <si>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</si>
  <si>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</si>
  <si>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</si>
  <si>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</si>
  <si>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</si>
  <si>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</si>
  <si>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</si>
  <si>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</si>
  <si>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</si>
  <si>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</si>
  <si>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</si>
  <si>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</si>
  <si>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</si>
  <si>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</si>
  <si>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</si>
  <si>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</si>
  <si>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</si>
  <si>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</si>
  <si>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V1-S1-90760-40L32-6610040</t>
  </si>
  <si>
    <t>Светодиодный светильник VARTON уличный Levante M Road 100 Вт кронштейн 60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</si>
  <si>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</si>
  <si>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</si>
  <si>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</si>
  <si>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</si>
  <si>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</si>
  <si>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</si>
  <si>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</si>
  <si>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</si>
  <si>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</si>
  <si>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</si>
  <si>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</si>
  <si>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</si>
  <si>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</si>
  <si>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</si>
  <si>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</si>
  <si>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</si>
  <si>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</si>
  <si>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</si>
  <si>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</si>
  <si>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</si>
  <si>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</si>
  <si>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</si>
  <si>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</si>
  <si>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</si>
  <si>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</si>
  <si>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</si>
  <si>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</si>
  <si>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</si>
  <si>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</si>
  <si>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</si>
  <si>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</si>
  <si>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</si>
  <si>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</si>
  <si>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</si>
  <si>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</si>
  <si>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</si>
  <si>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</si>
  <si>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</si>
  <si>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</si>
  <si>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</si>
  <si>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</si>
  <si>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</si>
  <si>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</si>
  <si>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</si>
  <si>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</si>
  <si>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</si>
  <si>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</si>
  <si>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</si>
  <si>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</si>
  <si>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</si>
  <si>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</si>
  <si>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</si>
  <si>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</si>
  <si>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</si>
  <si>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</si>
  <si>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</si>
  <si>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</si>
  <si>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</si>
  <si>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</si>
  <si>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</si>
  <si>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</si>
  <si>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</si>
  <si>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</si>
  <si>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</si>
  <si>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</si>
  <si>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</si>
  <si>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</si>
  <si>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</si>
  <si>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</si>
  <si>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</si>
  <si>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</si>
  <si>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</si>
  <si>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</si>
  <si>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</si>
  <si>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</si>
  <si>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</si>
  <si>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</si>
  <si>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</si>
  <si>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</si>
  <si>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</si>
  <si>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</si>
  <si>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</si>
  <si>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</si>
  <si>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</si>
  <si>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</si>
  <si>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</si>
  <si>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</si>
  <si>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</si>
  <si>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</si>
  <si>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</si>
  <si>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</si>
  <si>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</si>
  <si>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</si>
  <si>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</si>
  <si>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</si>
  <si>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</si>
  <si>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</si>
  <si>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</si>
  <si>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</si>
  <si>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</si>
  <si>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</si>
  <si>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</si>
  <si>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</si>
  <si>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</si>
  <si>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</si>
  <si>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</si>
  <si>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</si>
  <si>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</si>
  <si>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</si>
  <si>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</si>
  <si>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</si>
  <si>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</si>
  <si>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</si>
  <si>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</si>
  <si>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</si>
  <si>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</si>
  <si>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</si>
  <si>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Levante Urban (для города)</t>
  </si>
  <si>
    <t>V1-S1-90660-40L30-6602530</t>
  </si>
  <si>
    <t>Светодиодный светильник VARTON уличный Levante Urban 25 Вт кронштейн 60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</si>
  <si>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</si>
  <si>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</si>
  <si>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</si>
  <si>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</si>
  <si>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</si>
  <si>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</si>
  <si>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</si>
  <si>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</si>
  <si>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</si>
  <si>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</si>
  <si>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</si>
  <si>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</si>
  <si>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</si>
  <si>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</si>
  <si>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</si>
  <si>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</si>
  <si>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</si>
  <si>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</si>
  <si>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</si>
  <si>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</si>
  <si>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</si>
  <si>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</si>
  <si>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</si>
  <si>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</si>
  <si>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</si>
  <si>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</si>
  <si>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</si>
  <si>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</si>
  <si>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</si>
  <si>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</si>
  <si>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</si>
  <si>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</si>
  <si>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</si>
  <si>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</si>
  <si>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</si>
  <si>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</si>
  <si>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</si>
  <si>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</si>
  <si>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</si>
  <si>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</si>
  <si>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</si>
  <si>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</si>
  <si>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</si>
  <si>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</si>
  <si>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</si>
  <si>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</si>
  <si>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V1-S1-70648-40L30-6602550</t>
  </si>
  <si>
    <t>Светодиодный светильник VARTON уличный Levante Urban 25 Вт кронштейн 48 мм 5000 K серый RAL7045 муар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</si>
  <si>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</si>
  <si>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</si>
  <si>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</si>
  <si>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</si>
  <si>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V1-S1-90648-40L30-6602550</t>
  </si>
  <si>
    <t>Светодиодный светильник VARTON уличный Levante Urban 25 Вт кронштейн 48 мм 5000 K черный RAL9005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</si>
  <si>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</si>
  <si>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</si>
  <si>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</si>
  <si>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</si>
  <si>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</si>
  <si>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</si>
  <si>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</si>
  <si>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</si>
  <si>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</si>
  <si>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</si>
  <si>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</si>
  <si>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</si>
  <si>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</si>
  <si>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</si>
  <si>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</si>
  <si>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</si>
  <si>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</si>
  <si>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</si>
  <si>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</si>
  <si>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</si>
  <si>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</si>
  <si>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</si>
  <si>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</si>
  <si>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</si>
  <si>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</si>
  <si>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</si>
  <si>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</si>
  <si>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</si>
  <si>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</si>
  <si>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</si>
  <si>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</si>
  <si>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</si>
  <si>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</si>
  <si>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</si>
  <si>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</si>
  <si>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</si>
  <si>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</si>
  <si>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</si>
  <si>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</si>
  <si>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</si>
  <si>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</si>
  <si>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</si>
  <si>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</si>
  <si>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</si>
  <si>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</si>
  <si>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</si>
  <si>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</si>
  <si>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</si>
  <si>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</si>
  <si>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</si>
  <si>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</si>
  <si>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</si>
  <si>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</si>
  <si>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</si>
  <si>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</si>
  <si>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</si>
  <si>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</si>
  <si>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</si>
  <si>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</si>
  <si>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</si>
  <si>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</si>
  <si>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</si>
  <si>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</si>
  <si>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</si>
  <si>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</si>
  <si>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</si>
  <si>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</si>
  <si>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</si>
  <si>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</si>
  <si>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</si>
  <si>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</si>
  <si>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</si>
  <si>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</si>
  <si>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</si>
  <si>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</si>
  <si>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</si>
  <si>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</si>
  <si>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</si>
  <si>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</si>
  <si>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</si>
  <si>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</si>
  <si>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</si>
  <si>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</si>
  <si>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</si>
  <si>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</si>
  <si>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</si>
  <si>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</si>
  <si>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</si>
  <si>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</si>
  <si>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</si>
  <si>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</si>
  <si>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</si>
  <si>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</si>
  <si>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</si>
  <si>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</si>
  <si>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</si>
  <si>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</si>
  <si>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</si>
  <si>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</si>
  <si>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</si>
  <si>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</si>
  <si>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</si>
  <si>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</si>
  <si>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</si>
  <si>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</si>
  <si>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</si>
  <si>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</si>
  <si>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</si>
  <si>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</si>
  <si>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</si>
  <si>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</si>
  <si>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</si>
  <si>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</si>
  <si>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</si>
  <si>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</si>
  <si>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</si>
  <si>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</si>
  <si>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</si>
  <si>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</si>
  <si>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</si>
  <si>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</si>
  <si>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</si>
  <si>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</si>
  <si>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</si>
  <si>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</si>
  <si>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</si>
  <si>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</si>
  <si>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</si>
  <si>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</si>
  <si>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</si>
  <si>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</si>
  <si>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</si>
  <si>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</si>
  <si>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</si>
  <si>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</si>
  <si>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</si>
  <si>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</si>
  <si>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</si>
  <si>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</si>
  <si>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</si>
  <si>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</si>
  <si>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</si>
  <si>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</si>
  <si>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</si>
  <si>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</si>
  <si>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</si>
  <si>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</si>
  <si>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</si>
  <si>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</si>
  <si>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</si>
  <si>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</si>
  <si>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</si>
  <si>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</si>
  <si>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</si>
  <si>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</si>
  <si>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</si>
  <si>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</si>
  <si>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</si>
  <si>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</si>
  <si>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</si>
  <si>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</si>
  <si>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</si>
  <si>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</si>
  <si>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</si>
  <si>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</si>
  <si>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</si>
  <si>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</si>
  <si>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</si>
  <si>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</si>
  <si>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</si>
  <si>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</si>
  <si>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</si>
  <si>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</si>
  <si>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</si>
  <si>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</si>
  <si>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</si>
  <si>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</si>
  <si>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</si>
  <si>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</si>
  <si>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</si>
  <si>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</si>
  <si>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</si>
  <si>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</si>
  <si>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</si>
  <si>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</si>
  <si>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</si>
  <si>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</si>
  <si>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</si>
  <si>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</si>
  <si>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</si>
  <si>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</si>
  <si>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</si>
  <si>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</si>
  <si>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</si>
  <si>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</si>
  <si>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</si>
  <si>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</si>
  <si>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</si>
  <si>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</si>
  <si>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</si>
  <si>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</si>
  <si>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</si>
  <si>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</si>
  <si>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</si>
  <si>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</si>
  <si>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</si>
  <si>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</si>
  <si>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</si>
  <si>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</si>
  <si>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</si>
  <si>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</si>
  <si>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</si>
  <si>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</si>
  <si>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</si>
  <si>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</si>
  <si>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</si>
  <si>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</si>
  <si>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</si>
  <si>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</si>
  <si>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</si>
  <si>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</si>
  <si>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</si>
  <si>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</si>
  <si>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</si>
  <si>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</si>
  <si>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</si>
  <si>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</si>
  <si>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</si>
  <si>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</si>
  <si>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</si>
  <si>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</si>
  <si>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</si>
  <si>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V1-S1-70648-40L30-6606030</t>
  </si>
  <si>
    <t>Светодиодный светильник VARTON уличный Levante Urban 60 Вт кронштейн 48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</si>
  <si>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</si>
  <si>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</si>
  <si>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</si>
  <si>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</si>
  <si>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</si>
  <si>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</si>
  <si>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</si>
  <si>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</si>
  <si>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</si>
  <si>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</si>
  <si>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V1-S1-90760-40L30-6606030</t>
  </si>
  <si>
    <t>Светодиодный светильник VARTON уличный Levante M Urban 60 Вт кронштейн 60 мм 3000 K RAL9005 черный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</si>
  <si>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</si>
  <si>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</si>
  <si>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</si>
  <si>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</si>
  <si>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</si>
  <si>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</si>
  <si>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</si>
  <si>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</si>
  <si>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</si>
  <si>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</si>
  <si>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</si>
  <si>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</si>
  <si>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</si>
  <si>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</si>
  <si>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</si>
  <si>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</si>
  <si>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</si>
  <si>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</si>
  <si>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</si>
  <si>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</si>
  <si>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</si>
  <si>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</si>
  <si>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</si>
  <si>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</si>
  <si>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</si>
  <si>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</si>
  <si>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</si>
  <si>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</si>
  <si>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</si>
  <si>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</si>
  <si>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</si>
  <si>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</si>
  <si>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</si>
  <si>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</si>
  <si>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V1-S1-90748-40L30-6606040</t>
  </si>
  <si>
    <t>Светодиодный светильник VARTON уличный Levante M Urban 60 Вт кронштейн 48 мм 4000 K RAL9005 черный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</si>
  <si>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</si>
  <si>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</si>
  <si>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</si>
  <si>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</si>
  <si>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</si>
  <si>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</si>
  <si>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V1-S1-70660-40L30-6606040</t>
  </si>
  <si>
    <t>Светодиодный светильник VARTON уличный Levante Urban 60 Вт кронштейн 60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</si>
  <si>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</si>
  <si>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</si>
  <si>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V1-S1-90760-40L30-6606040</t>
  </si>
  <si>
    <t>Светодиодный светильник VARTON уличный Levante M Urban 60 Вт кронштейн 60 мм 4000 K RAL9005 черный муар</t>
  </si>
  <si>
    <t>V1-S1-70760-40L30-6606040</t>
  </si>
  <si>
    <t>Светодиодный светильник VARTON уличный Levante M Urban 60 Вт кронштейн 60 мм 4000 K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</si>
  <si>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</si>
  <si>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</si>
  <si>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</si>
  <si>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</si>
  <si>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</si>
  <si>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</si>
  <si>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</si>
  <si>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</si>
  <si>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</si>
  <si>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</si>
  <si>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</si>
  <si>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</si>
  <si>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</si>
  <si>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</si>
  <si>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</si>
  <si>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</si>
  <si>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</si>
  <si>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</si>
  <si>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</si>
  <si>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</si>
  <si>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</si>
  <si>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</si>
  <si>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</si>
  <si>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</si>
  <si>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</si>
  <si>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</si>
  <si>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</si>
  <si>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</si>
  <si>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</si>
  <si>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</si>
  <si>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</si>
  <si>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</si>
  <si>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</si>
  <si>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</si>
  <si>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</si>
  <si>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</si>
  <si>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</si>
  <si>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</si>
  <si>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</si>
  <si>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</si>
  <si>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</si>
  <si>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</si>
  <si>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V1-S1-70648-40L30-6606050</t>
  </si>
  <si>
    <t>Светодиодный светильник VARTON уличный Levante Urban 60 Вт кронштейн 48 мм 5000 K серый RAL7045 муар</t>
  </si>
  <si>
    <t>V1-S1-90648-40L30-6606050</t>
  </si>
  <si>
    <t>Светодиодный светильник VARTON уличный Levante Urban 60 Вт кронштейн 48 мм 5000 K черный RAL9005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</si>
  <si>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</si>
  <si>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</si>
  <si>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</si>
  <si>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</si>
  <si>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</si>
  <si>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</si>
  <si>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</si>
  <si>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</si>
  <si>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</si>
  <si>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</si>
  <si>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</si>
  <si>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</si>
  <si>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</si>
  <si>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</si>
  <si>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</si>
  <si>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</si>
  <si>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</si>
  <si>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</si>
  <si>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V1-S1-90648-40Y30-6606050</t>
  </si>
  <si>
    <t>Светодиодный светильник VARTON уличный Levante Urban 60 Вт кронштейн 48 мм 5000 K RAL9005 черный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</si>
  <si>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</si>
  <si>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</si>
  <si>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</si>
  <si>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</si>
  <si>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</si>
  <si>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</si>
  <si>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</si>
  <si>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</si>
  <si>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</si>
  <si>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</si>
  <si>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</si>
  <si>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</si>
  <si>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</si>
  <si>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</si>
  <si>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</si>
  <si>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</si>
  <si>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</si>
  <si>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</si>
  <si>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</si>
  <si>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</si>
  <si>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</si>
  <si>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</si>
  <si>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</si>
  <si>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</si>
  <si>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</si>
  <si>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</si>
  <si>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</si>
  <si>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</si>
  <si>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</si>
  <si>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</si>
  <si>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</si>
  <si>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</si>
  <si>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</si>
  <si>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</si>
  <si>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</si>
  <si>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</si>
  <si>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</si>
  <si>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</si>
  <si>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</si>
  <si>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</si>
  <si>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</si>
  <si>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</si>
  <si>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</si>
  <si>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</si>
  <si>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</si>
  <si>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</si>
  <si>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</si>
  <si>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</si>
  <si>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</si>
  <si>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</si>
  <si>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</si>
  <si>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</si>
  <si>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</si>
  <si>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</si>
  <si>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</si>
  <si>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</si>
  <si>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</si>
  <si>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</si>
  <si>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</si>
  <si>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</si>
  <si>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</si>
  <si>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</si>
  <si>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</si>
  <si>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</si>
  <si>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</si>
  <si>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</si>
  <si>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</si>
  <si>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</si>
  <si>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</si>
  <si>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</si>
  <si>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</si>
  <si>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</si>
  <si>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</si>
  <si>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</si>
  <si>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</si>
  <si>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</si>
  <si>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</si>
  <si>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</si>
  <si>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</si>
  <si>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</si>
  <si>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</si>
  <si>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</si>
  <si>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</si>
  <si>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</si>
  <si>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</si>
  <si>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</si>
  <si>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</si>
  <si>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</si>
  <si>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</si>
  <si>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</si>
  <si>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</si>
  <si>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</si>
  <si>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</si>
  <si>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</si>
  <si>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</si>
  <si>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</si>
  <si>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</si>
  <si>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</si>
  <si>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</si>
  <si>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</si>
  <si>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</si>
  <si>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</si>
  <si>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</si>
  <si>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</si>
  <si>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</si>
  <si>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</si>
  <si>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</si>
  <si>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</si>
  <si>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</si>
  <si>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</si>
  <si>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</si>
  <si>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</si>
  <si>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</si>
  <si>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</si>
  <si>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</si>
  <si>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</si>
  <si>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</si>
  <si>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</si>
  <si>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</si>
  <si>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</si>
  <si>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</si>
  <si>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</si>
  <si>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</si>
  <si>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</si>
  <si>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</si>
  <si>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</si>
  <si>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</si>
  <si>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</si>
  <si>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</si>
  <si>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</si>
  <si>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</si>
  <si>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</si>
  <si>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</si>
  <si>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</si>
  <si>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</si>
  <si>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</si>
  <si>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</si>
  <si>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</si>
  <si>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</si>
  <si>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</si>
  <si>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</si>
  <si>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</si>
  <si>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</si>
  <si>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</si>
  <si>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</si>
  <si>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</si>
  <si>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</si>
  <si>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</si>
  <si>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</si>
  <si>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</si>
  <si>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</si>
  <si>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</si>
  <si>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</si>
  <si>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</si>
  <si>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</si>
  <si>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</si>
  <si>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</si>
  <si>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</si>
  <si>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</si>
  <si>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</si>
  <si>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</si>
  <si>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</si>
  <si>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</si>
  <si>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</si>
  <si>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</si>
  <si>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</si>
  <si>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</si>
  <si>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</si>
  <si>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</si>
  <si>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</si>
  <si>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</si>
  <si>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</si>
  <si>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</si>
  <si>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</si>
  <si>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</si>
  <si>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</si>
  <si>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</si>
  <si>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</si>
  <si>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</si>
  <si>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</si>
  <si>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</si>
  <si>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</si>
  <si>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</si>
  <si>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</si>
  <si>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</si>
  <si>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</si>
  <si>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</si>
  <si>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</si>
  <si>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</si>
  <si>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</si>
  <si>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</si>
  <si>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</si>
  <si>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</si>
  <si>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</si>
  <si>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</si>
  <si>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</si>
  <si>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</si>
  <si>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</si>
  <si>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</si>
  <si>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</si>
  <si>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</si>
  <si>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</si>
  <si>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</si>
  <si>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</si>
  <si>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</si>
  <si>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</si>
  <si>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</si>
  <si>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</si>
  <si>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</si>
  <si>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</si>
  <si>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</si>
  <si>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</si>
  <si>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</si>
  <si>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</si>
  <si>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</si>
  <si>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</si>
  <si>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</si>
  <si>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</si>
  <si>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</si>
  <si>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</si>
  <si>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</si>
  <si>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</si>
  <si>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</si>
  <si>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</si>
  <si>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</si>
  <si>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</si>
  <si>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</si>
  <si>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</si>
  <si>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</si>
  <si>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</si>
  <si>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</si>
  <si>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</si>
  <si>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</si>
  <si>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</si>
  <si>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</si>
  <si>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</si>
  <si>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</si>
  <si>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</si>
  <si>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</si>
  <si>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</si>
  <si>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</si>
  <si>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</si>
  <si>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</si>
  <si>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</si>
  <si>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</si>
  <si>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</si>
  <si>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</si>
  <si>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</si>
  <si>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</si>
  <si>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</si>
  <si>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</si>
  <si>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</si>
  <si>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</si>
  <si>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</si>
  <si>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</si>
  <si>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</si>
  <si>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</si>
  <si>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</si>
  <si>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</si>
  <si>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</si>
  <si>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</si>
  <si>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</si>
  <si>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</si>
  <si>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</si>
  <si>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</si>
  <si>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</si>
  <si>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</si>
  <si>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</si>
  <si>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</si>
  <si>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</si>
  <si>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</si>
  <si>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</si>
  <si>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</si>
  <si>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</si>
  <si>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</si>
  <si>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</si>
  <si>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</si>
  <si>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</si>
  <si>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</si>
  <si>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</si>
  <si>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</si>
  <si>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</si>
  <si>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</si>
  <si>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</si>
  <si>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</si>
  <si>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</si>
  <si>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</si>
  <si>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</si>
  <si>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</si>
  <si>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</si>
  <si>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</si>
  <si>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</si>
  <si>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</si>
  <si>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</si>
  <si>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</si>
  <si>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</si>
  <si>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</si>
  <si>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</si>
  <si>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</si>
  <si>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</si>
  <si>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</si>
  <si>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</si>
  <si>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</si>
  <si>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</si>
  <si>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</si>
  <si>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</si>
  <si>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</si>
  <si>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</si>
  <si>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</si>
  <si>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</si>
  <si>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</si>
  <si>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</si>
  <si>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</si>
  <si>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</si>
  <si>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</si>
  <si>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</si>
  <si>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</si>
  <si>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</si>
  <si>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</si>
  <si>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</si>
  <si>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</si>
  <si>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</si>
  <si>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</si>
  <si>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</si>
  <si>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</si>
  <si>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</si>
  <si>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</si>
  <si>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</si>
  <si>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</si>
  <si>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</si>
  <si>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</si>
  <si>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</si>
  <si>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</si>
  <si>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</si>
  <si>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</si>
  <si>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</si>
  <si>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</si>
  <si>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</si>
  <si>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</si>
  <si>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</si>
  <si>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</si>
  <si>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</si>
  <si>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</si>
  <si>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</si>
  <si>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</si>
  <si>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</si>
  <si>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</si>
  <si>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</si>
  <si>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</si>
  <si>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</si>
  <si>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</si>
  <si>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</si>
  <si>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</si>
  <si>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</si>
  <si>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</si>
  <si>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</si>
  <si>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</si>
  <si>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</si>
  <si>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</si>
  <si>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</si>
  <si>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</si>
  <si>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</si>
  <si>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</si>
  <si>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</si>
  <si>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</si>
  <si>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</si>
  <si>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</si>
  <si>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</si>
  <si>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</si>
  <si>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</si>
  <si>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</si>
  <si>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</si>
  <si>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</si>
  <si>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</si>
  <si>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</si>
  <si>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</si>
  <si>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</si>
  <si>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</si>
  <si>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</si>
  <si>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</si>
  <si>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</si>
  <si>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</si>
  <si>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</si>
  <si>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</si>
  <si>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</si>
  <si>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</si>
  <si>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</si>
  <si>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</si>
  <si>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</si>
  <si>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</si>
  <si>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</si>
  <si>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</si>
  <si>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</si>
  <si>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</si>
  <si>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</si>
  <si>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</si>
  <si>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</si>
  <si>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</si>
  <si>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</si>
  <si>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</si>
  <si>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</si>
  <si>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</si>
  <si>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</si>
  <si>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</si>
  <si>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</si>
  <si>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</si>
  <si>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</si>
  <si>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</si>
  <si>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</si>
  <si>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</si>
  <si>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</si>
  <si>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</si>
  <si>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</si>
  <si>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</si>
  <si>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</si>
  <si>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V1-S1-70660-40Y24-6604040</t>
  </si>
  <si>
    <t>Светодиодный светильник VARTON уличный Levante Parking 40 Вт кронштейн 60 мм 4000 K RAL7045 серый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</si>
  <si>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</si>
  <si>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</si>
  <si>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</si>
  <si>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</si>
  <si>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</si>
  <si>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</si>
  <si>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</si>
  <si>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</si>
  <si>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</si>
  <si>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</si>
  <si>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</si>
  <si>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</si>
  <si>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</si>
  <si>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</si>
  <si>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</si>
  <si>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</si>
  <si>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</si>
  <si>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</si>
  <si>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</si>
  <si>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</si>
  <si>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</si>
  <si>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</si>
  <si>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V1-S1-70648-40Y24-6604050</t>
  </si>
  <si>
    <t>Светодиодный светильник VARTON уличный Levante Parking 40 Вт кронштейн 48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</si>
  <si>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</si>
  <si>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</si>
  <si>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</si>
  <si>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</si>
  <si>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</si>
  <si>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</si>
  <si>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</si>
  <si>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</si>
  <si>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</si>
  <si>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</si>
  <si>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</si>
  <si>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</si>
  <si>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</si>
  <si>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</si>
  <si>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</si>
  <si>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</si>
  <si>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</si>
  <si>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</si>
  <si>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</si>
  <si>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</si>
  <si>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</si>
  <si>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</si>
  <si>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</si>
  <si>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</si>
  <si>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</si>
  <si>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</si>
  <si>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</si>
  <si>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</si>
  <si>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</si>
  <si>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</si>
  <si>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V1-S1-70648-40L24-6605040</t>
  </si>
  <si>
    <t>Светодиодный светильник VARTON уличный Levante Parking 50 Вт кронштейн 48 мм 4000 K серый RAL7045 муар</t>
  </si>
  <si>
    <t>V1-S1-70660-40L24-6605040</t>
  </si>
  <si>
    <t>Светодиодный светильник VARTON уличный Levante Parking 50 Вт кронштейн 60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</si>
  <si>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</si>
  <si>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</si>
  <si>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V1-S1-90660-40L24-6605040</t>
  </si>
  <si>
    <t>Светодиодный светильник VARTON уличный Levante Parking 50 Вт кронштейн 60 мм 4000 K черный RAL9005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</si>
  <si>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</si>
  <si>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</si>
  <si>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</si>
  <si>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</si>
  <si>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</si>
  <si>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</si>
  <si>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</si>
  <si>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</si>
  <si>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</si>
  <si>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</si>
  <si>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</si>
  <si>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</si>
  <si>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</si>
  <si>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</si>
  <si>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</si>
  <si>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</si>
  <si>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</si>
  <si>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</si>
  <si>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</si>
  <si>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</si>
  <si>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</si>
  <si>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</si>
  <si>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</si>
  <si>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</si>
  <si>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</si>
  <si>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</si>
  <si>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</si>
  <si>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</si>
  <si>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</si>
  <si>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</si>
  <si>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</si>
  <si>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</si>
  <si>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</si>
  <si>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</si>
  <si>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</si>
  <si>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</si>
  <si>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</si>
  <si>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</si>
  <si>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</si>
  <si>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</si>
  <si>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V1-S1-70748-40L24-6606030</t>
  </si>
  <si>
    <t>Светодиодный светильник VARTON уличный Levante M Parking 60 Вт кронштейн 48 мм 3000 K RAL7045 серый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</si>
  <si>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</si>
  <si>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</si>
  <si>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</si>
  <si>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</si>
  <si>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V1-S1-90648-40L24-6606030</t>
  </si>
  <si>
    <t>Светодиодный светильник VARTON уличный Levante Parking 60 Вт кронштейн 48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</si>
  <si>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</si>
  <si>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</si>
  <si>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</si>
  <si>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</si>
  <si>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V1-S1-70760-40L24-6606030</t>
  </si>
  <si>
    <t>Светодиодный светильник VARTON уличный Levante M Parking 60 Вт кронштейн 60 мм 3000 K RAL7045 серый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</si>
  <si>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</si>
  <si>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</si>
  <si>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</si>
  <si>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</si>
  <si>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</si>
  <si>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</si>
  <si>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</si>
  <si>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</si>
  <si>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</si>
  <si>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</si>
  <si>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</si>
  <si>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</si>
  <si>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</si>
  <si>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</si>
  <si>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</si>
  <si>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</si>
  <si>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</si>
  <si>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</si>
  <si>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</si>
  <si>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</si>
  <si>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</si>
  <si>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</si>
  <si>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</si>
  <si>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</si>
  <si>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</si>
  <si>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</si>
  <si>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</si>
  <si>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</si>
  <si>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</si>
  <si>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</si>
  <si>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</si>
  <si>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</si>
  <si>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</si>
  <si>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</si>
  <si>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</si>
  <si>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</si>
  <si>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</si>
  <si>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</si>
  <si>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</si>
  <si>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</si>
  <si>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V1-S1-70660-40L24-6606040</t>
  </si>
  <si>
    <t>Светодиодный светильник VARTON уличный Levante Parking 60 Вт кронштейн 60 мм 4000 K серый RAL7045 муар</t>
  </si>
  <si>
    <t>V1-S1-70648-40L24-6606040</t>
  </si>
  <si>
    <t>Светодиодный светильник VARTON уличный Levante Parking 60 Вт кронштейн 48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</si>
  <si>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</si>
  <si>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</si>
  <si>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V1-S1-70748-40L24-6606040</t>
  </si>
  <si>
    <t>Светодиодный светильник VARTON уличный Levante M Parking 60 Вт кронштейн 48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</si>
  <si>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</si>
  <si>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</si>
  <si>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</si>
  <si>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</si>
  <si>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</si>
  <si>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</si>
  <si>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</si>
  <si>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</si>
  <si>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</si>
  <si>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</si>
  <si>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</si>
  <si>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</si>
  <si>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</si>
  <si>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</si>
  <si>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</si>
  <si>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</si>
  <si>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</si>
  <si>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</si>
  <si>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</si>
  <si>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</si>
  <si>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</si>
  <si>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</si>
  <si>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</si>
  <si>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</si>
  <si>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</si>
  <si>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</si>
  <si>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</si>
  <si>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</si>
  <si>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</si>
  <si>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</si>
  <si>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</si>
  <si>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</si>
  <si>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</si>
  <si>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</si>
  <si>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</si>
  <si>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</si>
  <si>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</si>
  <si>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</si>
  <si>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</si>
  <si>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</si>
  <si>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</si>
  <si>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</si>
  <si>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</si>
  <si>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</si>
  <si>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</si>
  <si>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</si>
  <si>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</si>
  <si>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</si>
  <si>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</si>
  <si>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</si>
  <si>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</si>
  <si>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</si>
  <si>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</si>
  <si>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</si>
  <si>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</si>
  <si>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</si>
  <si>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</si>
  <si>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</si>
  <si>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</si>
  <si>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</si>
  <si>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</si>
  <si>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</si>
  <si>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</si>
  <si>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</si>
  <si>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</si>
  <si>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</si>
  <si>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</si>
  <si>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</si>
  <si>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</si>
  <si>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</si>
  <si>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</si>
  <si>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</si>
  <si>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</si>
  <si>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</si>
  <si>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</si>
  <si>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</si>
  <si>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</si>
  <si>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</si>
  <si>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</si>
  <si>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</si>
  <si>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</si>
  <si>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</si>
  <si>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</si>
  <si>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</si>
  <si>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</si>
  <si>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</si>
  <si>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</si>
  <si>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</si>
  <si>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</si>
  <si>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</si>
  <si>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</si>
  <si>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</si>
  <si>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</si>
  <si>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</si>
  <si>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</si>
  <si>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</si>
  <si>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</si>
  <si>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</si>
  <si>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</si>
  <si>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</si>
  <si>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</si>
  <si>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</si>
  <si>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</si>
  <si>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</si>
  <si>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</si>
  <si>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</si>
  <si>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</si>
  <si>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</si>
  <si>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</si>
  <si>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</si>
  <si>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</si>
  <si>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</si>
  <si>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</si>
  <si>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</si>
  <si>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</si>
  <si>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</si>
  <si>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</si>
  <si>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</si>
  <si>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</si>
  <si>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</si>
  <si>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</si>
  <si>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</si>
  <si>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</si>
  <si>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</si>
  <si>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</si>
  <si>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</si>
  <si>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</si>
  <si>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</si>
  <si>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</si>
  <si>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</si>
  <si>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</si>
  <si>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</si>
  <si>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</si>
  <si>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</si>
  <si>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</si>
  <si>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</si>
  <si>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</si>
  <si>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</si>
  <si>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</si>
  <si>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</si>
  <si>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</si>
  <si>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</si>
  <si>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</si>
  <si>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</si>
  <si>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</si>
  <si>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</si>
  <si>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</si>
  <si>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</si>
  <si>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</si>
  <si>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</si>
  <si>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</si>
  <si>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</si>
  <si>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</si>
  <si>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</si>
  <si>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V1-S1-90760-40L24-6610030</t>
  </si>
  <si>
    <t>Светодиодный светильник VARTON уличный Levante M Parking 100 Вт кронштейн 60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</si>
  <si>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</si>
  <si>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</si>
  <si>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</si>
  <si>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</si>
  <si>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</si>
  <si>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</si>
  <si>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</si>
  <si>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</si>
  <si>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</si>
  <si>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</si>
  <si>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</si>
  <si>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</si>
  <si>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</si>
  <si>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</si>
  <si>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</si>
  <si>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</si>
  <si>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</si>
  <si>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</si>
  <si>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</si>
  <si>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</si>
  <si>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</si>
  <si>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</si>
  <si>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</si>
  <si>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</si>
  <si>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</si>
  <si>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</si>
  <si>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</si>
  <si>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</si>
  <si>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</si>
  <si>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</si>
  <si>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</si>
  <si>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</si>
  <si>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</si>
  <si>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</si>
  <si>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</si>
  <si>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</si>
  <si>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</si>
  <si>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</si>
  <si>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</si>
  <si>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</si>
  <si>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</si>
  <si>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</si>
  <si>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</si>
  <si>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</si>
  <si>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</si>
  <si>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</si>
  <si>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</si>
  <si>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</si>
  <si>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</si>
  <si>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</si>
  <si>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</si>
  <si>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</si>
  <si>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</si>
  <si>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</si>
  <si>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</si>
  <si>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</si>
  <si>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</si>
  <si>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</si>
  <si>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</si>
  <si>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</si>
  <si>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</si>
  <si>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</si>
  <si>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</si>
  <si>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</si>
  <si>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</si>
  <si>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</si>
  <si>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</si>
  <si>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</si>
  <si>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</si>
  <si>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</si>
  <si>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</si>
  <si>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</si>
  <si>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</si>
  <si>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</si>
  <si>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</si>
  <si>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</si>
  <si>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</si>
  <si>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</si>
  <si>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</si>
  <si>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</si>
  <si>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</si>
  <si>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</si>
  <si>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</si>
  <si>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</si>
  <si>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</si>
  <si>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</si>
  <si>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</si>
  <si>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</si>
  <si>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</si>
  <si>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</si>
  <si>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</si>
  <si>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</si>
  <si>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</si>
  <si>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</si>
  <si>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</si>
  <si>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</si>
  <si>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</si>
  <si>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</si>
  <si>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</si>
  <si>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</si>
  <si>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</si>
  <si>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</si>
  <si>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</si>
  <si>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</si>
  <si>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</si>
  <si>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</si>
  <si>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</si>
  <si>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</si>
  <si>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</si>
  <si>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</si>
  <si>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</si>
  <si>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</si>
  <si>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</si>
  <si>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</si>
  <si>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</si>
  <si>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</si>
  <si>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</si>
  <si>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</si>
  <si>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</si>
  <si>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</si>
  <si>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</si>
  <si>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</si>
  <si>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</si>
  <si>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</si>
  <si>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</si>
  <si>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</si>
  <si>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</si>
  <si>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</si>
  <si>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</si>
  <si>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</si>
  <si>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</si>
  <si>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</si>
  <si>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</si>
  <si>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</si>
  <si>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</si>
  <si>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</si>
  <si>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</si>
  <si>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</si>
  <si>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</si>
  <si>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</si>
  <si>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</si>
  <si>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</si>
  <si>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</si>
  <si>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</si>
  <si>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</si>
  <si>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</si>
  <si>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</si>
  <si>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</si>
  <si>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</si>
  <si>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</si>
  <si>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</si>
  <si>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</si>
  <si>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</si>
  <si>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</si>
  <si>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</si>
  <si>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</si>
  <si>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</si>
  <si>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</si>
  <si>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</si>
  <si>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</si>
  <si>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</si>
  <si>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</si>
  <si>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</si>
  <si>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</si>
  <si>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</si>
  <si>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</si>
  <si>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</si>
  <si>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</si>
  <si>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</si>
  <si>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</si>
  <si>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</si>
  <si>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</si>
  <si>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</si>
  <si>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</si>
  <si>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</si>
  <si>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</si>
  <si>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</si>
  <si>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</si>
  <si>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</si>
  <si>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</si>
  <si>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</si>
  <si>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</si>
  <si>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</si>
  <si>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</si>
  <si>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</si>
  <si>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</si>
  <si>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</si>
  <si>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</si>
  <si>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</si>
  <si>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</si>
  <si>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</si>
  <si>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</si>
  <si>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</si>
  <si>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</si>
  <si>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</si>
  <si>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</si>
  <si>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</si>
  <si>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</si>
  <si>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</si>
  <si>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</si>
  <si>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</si>
  <si>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</si>
  <si>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</si>
  <si>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</si>
  <si>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</si>
  <si>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</si>
  <si>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</si>
  <si>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</si>
  <si>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</si>
  <si>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</si>
  <si>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</si>
  <si>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</si>
  <si>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</si>
  <si>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</si>
  <si>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</si>
  <si>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V1-S1-70648-40L34-6603030</t>
  </si>
  <si>
    <t>Светодиодный светильник VARTON уличный Levante Plaza 30 Вт кронштейн 48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</si>
  <si>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</si>
  <si>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</si>
  <si>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</si>
  <si>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</si>
  <si>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</si>
  <si>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</si>
  <si>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</si>
  <si>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</si>
  <si>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</si>
  <si>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</si>
  <si>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</si>
  <si>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</si>
  <si>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</si>
  <si>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</si>
  <si>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</si>
  <si>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</si>
  <si>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</si>
  <si>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</si>
  <si>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</si>
  <si>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</si>
  <si>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</si>
  <si>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</si>
  <si>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</si>
  <si>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</si>
  <si>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</si>
  <si>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</si>
  <si>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</si>
  <si>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</si>
  <si>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</si>
  <si>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</si>
  <si>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</si>
  <si>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</si>
  <si>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</si>
  <si>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</si>
  <si>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</si>
  <si>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</si>
  <si>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</si>
  <si>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</si>
  <si>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</si>
  <si>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</si>
  <si>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</si>
  <si>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</si>
  <si>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</si>
  <si>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</si>
  <si>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</si>
  <si>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</si>
  <si>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</si>
  <si>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</si>
  <si>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</si>
  <si>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</si>
  <si>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</si>
  <si>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</si>
  <si>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</si>
  <si>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</si>
  <si>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</si>
  <si>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</si>
  <si>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</si>
  <si>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</si>
  <si>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</si>
  <si>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</si>
  <si>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</si>
  <si>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</si>
  <si>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</si>
  <si>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</si>
  <si>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</si>
  <si>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</si>
  <si>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</si>
  <si>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</si>
  <si>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</si>
  <si>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</si>
  <si>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</si>
  <si>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</si>
  <si>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</si>
  <si>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</si>
  <si>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</si>
  <si>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</si>
  <si>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</si>
  <si>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</si>
  <si>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</si>
  <si>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</si>
  <si>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</si>
  <si>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</si>
  <si>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</si>
  <si>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</si>
  <si>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</si>
  <si>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</si>
  <si>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</si>
  <si>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</si>
  <si>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</si>
  <si>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</si>
  <si>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</si>
  <si>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</si>
  <si>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</si>
  <si>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</si>
  <si>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</si>
  <si>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</si>
  <si>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</si>
  <si>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</si>
  <si>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</si>
  <si>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</si>
  <si>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</si>
  <si>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</si>
  <si>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</si>
  <si>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</si>
  <si>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</si>
  <si>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</si>
  <si>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</si>
  <si>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</si>
  <si>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</si>
  <si>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</si>
  <si>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</si>
  <si>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</si>
  <si>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</si>
  <si>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</si>
  <si>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</si>
  <si>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</si>
  <si>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</si>
  <si>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</si>
  <si>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</si>
  <si>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</si>
  <si>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</si>
  <si>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</si>
  <si>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</si>
  <si>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</si>
  <si>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</si>
  <si>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</si>
  <si>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</si>
  <si>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</si>
  <si>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</si>
  <si>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</si>
  <si>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</si>
  <si>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</si>
  <si>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</si>
  <si>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</si>
  <si>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</si>
  <si>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</si>
  <si>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</si>
  <si>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</si>
  <si>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</si>
  <si>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</si>
  <si>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</si>
  <si>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</si>
  <si>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</si>
  <si>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</si>
  <si>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</si>
  <si>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</si>
  <si>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</si>
  <si>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</si>
  <si>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</si>
  <si>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</si>
  <si>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</si>
  <si>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</si>
  <si>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</si>
  <si>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</si>
  <si>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</si>
  <si>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</si>
  <si>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</si>
  <si>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</si>
  <si>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</si>
  <si>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</si>
  <si>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</si>
  <si>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</si>
  <si>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</si>
  <si>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</si>
  <si>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</si>
  <si>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</si>
  <si>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</si>
  <si>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</si>
  <si>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</si>
  <si>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</si>
  <si>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</si>
  <si>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</si>
  <si>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</si>
  <si>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</si>
  <si>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</si>
  <si>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</si>
  <si>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</si>
  <si>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</si>
  <si>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</si>
  <si>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</si>
  <si>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</si>
  <si>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</si>
  <si>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</si>
  <si>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</si>
  <si>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</si>
  <si>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</si>
  <si>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</si>
  <si>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</si>
  <si>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</si>
  <si>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</si>
  <si>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</si>
  <si>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</si>
  <si>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</si>
  <si>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</si>
  <si>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</si>
  <si>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</si>
  <si>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</si>
  <si>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</si>
  <si>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</si>
  <si>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</si>
  <si>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</si>
  <si>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</si>
  <si>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</si>
  <si>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</si>
  <si>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</si>
  <si>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</si>
  <si>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</si>
  <si>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</si>
  <si>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</si>
  <si>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</si>
  <si>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</si>
  <si>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</si>
  <si>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</si>
  <si>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</si>
  <si>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V1-S1-90748-40L34-6606030</t>
  </si>
  <si>
    <t>Светодиодный светильник VARTON уличный Levante M Plaza 60 Вт кронштейн 48 мм 3000 K RAL9005 черный муар</t>
  </si>
  <si>
    <t>V1-S1-90760-40L34-6606030</t>
  </si>
  <si>
    <t>Светодиодный светильник VARTON уличный Levante M Plaza 60 Вт кронштейн 60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</si>
  <si>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</si>
  <si>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</si>
  <si>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</si>
  <si>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</si>
  <si>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</si>
  <si>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</si>
  <si>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V1-S1-70648-40L34-6606030</t>
  </si>
  <si>
    <t>Светодиодный светильник VARTON уличный Levante Plaza 60 Вт кронштейн 48 мм 3000 K серый RAL7045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</si>
  <si>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</si>
  <si>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</si>
  <si>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</si>
  <si>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</si>
  <si>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</si>
  <si>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</si>
  <si>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</si>
  <si>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</si>
  <si>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</si>
  <si>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</si>
  <si>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</si>
  <si>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</si>
  <si>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</si>
  <si>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</si>
  <si>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</si>
  <si>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</si>
  <si>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</si>
  <si>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</si>
  <si>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</si>
  <si>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</si>
  <si>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</si>
  <si>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</si>
  <si>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</si>
  <si>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</si>
  <si>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</si>
  <si>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</si>
  <si>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</si>
  <si>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</si>
  <si>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</si>
  <si>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</si>
  <si>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</si>
  <si>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</si>
  <si>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</si>
  <si>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</si>
  <si>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</si>
  <si>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</si>
  <si>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</si>
  <si>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</si>
  <si>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</si>
  <si>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</si>
  <si>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</si>
  <si>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</si>
  <si>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</si>
  <si>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</si>
  <si>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</si>
  <si>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</si>
  <si>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V1-S1-70748-40L34-6606040</t>
  </si>
  <si>
    <t>Светодиодный светильник VARTON уличный Levante M Plaza 60 Вт кронштейн 48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</si>
  <si>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</si>
  <si>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</si>
  <si>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V1-S1-70760-40L34-6606040</t>
  </si>
  <si>
    <t>Светодиодный светильник VARTON уличный Levante M Plaza 60 Вт кронштейн 60 мм 4000 K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</si>
  <si>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</si>
  <si>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</si>
  <si>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</si>
  <si>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</si>
  <si>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</si>
  <si>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</si>
  <si>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</si>
  <si>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</si>
  <si>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</si>
  <si>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</si>
  <si>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</si>
  <si>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</si>
  <si>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</si>
  <si>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</si>
  <si>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</si>
  <si>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</si>
  <si>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</si>
  <si>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</si>
  <si>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</si>
  <si>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</si>
  <si>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</si>
  <si>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</si>
  <si>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</si>
  <si>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</si>
  <si>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</si>
  <si>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</si>
  <si>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</si>
  <si>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</si>
  <si>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</si>
  <si>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</si>
  <si>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</si>
  <si>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</si>
  <si>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</si>
  <si>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</si>
  <si>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</si>
  <si>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</si>
  <si>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</si>
  <si>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</si>
  <si>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</si>
  <si>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</si>
  <si>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</si>
  <si>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</si>
  <si>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V1-S1-70660-40L34-6606050</t>
  </si>
  <si>
    <t>Светодиодный светильник VARTON уличный Levante Plaza 60 Вт кронштейн 60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</si>
  <si>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</si>
  <si>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</si>
  <si>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V1-S1-70648-40L34-6606050</t>
  </si>
  <si>
    <t>Светодиодный светильник VARTON уличный Levante Plaza 60 Вт кронштейн 48 мм 5000 K серый RAL7045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</si>
  <si>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</si>
  <si>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</si>
  <si>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</si>
  <si>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</si>
  <si>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</si>
  <si>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</si>
  <si>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</si>
  <si>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</si>
  <si>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</si>
  <si>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</si>
  <si>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</si>
  <si>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</si>
  <si>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</si>
  <si>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</si>
  <si>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</si>
  <si>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</si>
  <si>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V1-S1-70648-40Y34-6606050</t>
  </si>
  <si>
    <t>Светодиодный светильник VARTON уличный Levante Plaza 60 Вт кронштейн 48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</si>
  <si>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</si>
  <si>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</si>
  <si>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</si>
  <si>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</si>
  <si>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</si>
  <si>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</si>
  <si>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</si>
  <si>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</si>
  <si>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</si>
  <si>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</si>
  <si>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</si>
  <si>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</si>
  <si>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</si>
  <si>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</si>
  <si>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</si>
  <si>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</si>
  <si>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</si>
  <si>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</si>
  <si>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</si>
  <si>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</si>
  <si>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</si>
  <si>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</si>
  <si>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</si>
  <si>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</si>
  <si>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</si>
  <si>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</si>
  <si>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</si>
  <si>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</si>
  <si>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</si>
  <si>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</si>
  <si>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</si>
  <si>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</si>
  <si>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</si>
  <si>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</si>
  <si>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</si>
  <si>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</si>
  <si>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</si>
  <si>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</si>
  <si>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</si>
  <si>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</si>
  <si>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</si>
  <si>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</si>
  <si>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</si>
  <si>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</si>
  <si>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</si>
  <si>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</si>
  <si>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</si>
  <si>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</si>
  <si>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</si>
  <si>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</si>
  <si>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</si>
  <si>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</si>
  <si>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</si>
  <si>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</si>
  <si>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</si>
  <si>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</si>
  <si>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</si>
  <si>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</si>
  <si>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</si>
  <si>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</si>
  <si>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</si>
  <si>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</si>
  <si>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</si>
  <si>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</si>
  <si>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</si>
  <si>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</si>
  <si>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</si>
  <si>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</si>
  <si>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</si>
  <si>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</si>
  <si>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</si>
  <si>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</si>
  <si>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</si>
  <si>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</si>
  <si>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</si>
  <si>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</si>
  <si>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</si>
  <si>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</si>
  <si>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</si>
  <si>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</si>
  <si>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</si>
  <si>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</si>
  <si>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</si>
  <si>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</si>
  <si>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</si>
  <si>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</si>
  <si>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</si>
  <si>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</si>
  <si>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</si>
  <si>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</si>
  <si>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</si>
  <si>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</si>
  <si>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</si>
  <si>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</si>
  <si>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</si>
  <si>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</si>
  <si>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</si>
  <si>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</si>
  <si>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</si>
  <si>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</si>
  <si>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</si>
  <si>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</si>
  <si>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</si>
  <si>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</si>
  <si>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V1-S1-90760-40L34-6610040</t>
  </si>
  <si>
    <t>Светодиодный светильник VARTON уличный Levante M Plaza 100 Вт кронштейн 60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</si>
  <si>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</si>
  <si>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</si>
  <si>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</si>
  <si>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</si>
  <si>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</si>
  <si>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</si>
  <si>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</si>
  <si>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</si>
  <si>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</si>
  <si>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</si>
  <si>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</si>
  <si>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</si>
  <si>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</si>
  <si>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</si>
  <si>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</si>
  <si>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</si>
  <si>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</si>
  <si>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</si>
  <si>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</si>
  <si>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</si>
  <si>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</si>
  <si>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</si>
  <si>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</si>
  <si>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</si>
  <si>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</si>
  <si>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</si>
  <si>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</si>
  <si>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</si>
  <si>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</si>
  <si>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</si>
  <si>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</si>
  <si>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</si>
  <si>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</si>
  <si>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</si>
  <si>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</si>
  <si>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</si>
  <si>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</si>
  <si>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</si>
  <si>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</si>
  <si>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</si>
  <si>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</si>
  <si>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</si>
  <si>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</si>
  <si>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</si>
  <si>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</si>
  <si>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</si>
  <si>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</si>
  <si>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</si>
  <si>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</si>
  <si>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</si>
  <si>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</si>
  <si>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</si>
  <si>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</si>
  <si>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</si>
  <si>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</si>
  <si>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</si>
  <si>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</si>
  <si>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</si>
  <si>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</si>
  <si>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</si>
  <si>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</si>
  <si>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</si>
  <si>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</si>
  <si>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</si>
  <si>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</si>
  <si>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</si>
  <si>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</si>
  <si>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</si>
  <si>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</si>
  <si>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</si>
  <si>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</si>
  <si>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</si>
  <si>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</si>
  <si>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</si>
  <si>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</si>
  <si>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</si>
  <si>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</si>
  <si>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</si>
  <si>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</si>
  <si>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</si>
  <si>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</si>
  <si>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</si>
  <si>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</si>
  <si>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</si>
  <si>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</si>
  <si>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</si>
  <si>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</si>
  <si>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</si>
  <si>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</si>
  <si>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</si>
  <si>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</si>
  <si>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</si>
  <si>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</si>
  <si>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</si>
  <si>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</si>
  <si>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</si>
  <si>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</si>
  <si>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</si>
  <si>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</si>
  <si>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</si>
  <si>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</si>
  <si>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</si>
  <si>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</si>
  <si>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</si>
  <si>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</si>
  <si>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</si>
  <si>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</si>
  <si>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</si>
  <si>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</si>
  <si>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</si>
  <si>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</si>
  <si>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</si>
  <si>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</si>
  <si>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</si>
  <si>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</si>
  <si>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</si>
  <si>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</si>
  <si>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</si>
  <si>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</si>
  <si>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</si>
  <si>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</si>
  <si>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</si>
  <si>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</si>
  <si>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</si>
  <si>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</si>
  <si>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</si>
  <si>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</si>
  <si>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</si>
  <si>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</si>
  <si>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</si>
  <si>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</si>
  <si>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</si>
  <si>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</si>
  <si>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</si>
  <si>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</si>
  <si>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</si>
  <si>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</si>
  <si>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</si>
  <si>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</si>
  <si>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</si>
  <si>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</si>
  <si>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</si>
  <si>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</si>
  <si>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</si>
  <si>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</si>
  <si>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</si>
  <si>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</si>
  <si>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</si>
  <si>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</si>
  <si>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</si>
  <si>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</si>
  <si>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</si>
  <si>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</si>
  <si>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</si>
  <si>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</si>
  <si>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</si>
  <si>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</si>
  <si>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</si>
  <si>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</si>
  <si>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</si>
  <si>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</si>
  <si>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</si>
  <si>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</si>
  <si>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</si>
  <si>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</si>
  <si>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</si>
  <si>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</si>
  <si>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</si>
  <si>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</si>
  <si>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</si>
  <si>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</si>
  <si>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</si>
  <si>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</si>
  <si>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</si>
  <si>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</si>
  <si>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</si>
  <si>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</si>
  <si>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</si>
  <si>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</si>
  <si>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</si>
  <si>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</si>
  <si>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</si>
  <si>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</si>
  <si>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</si>
  <si>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</si>
  <si>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</si>
  <si>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</si>
  <si>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</si>
  <si>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</si>
  <si>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</si>
  <si>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</si>
  <si>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</si>
  <si>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</si>
  <si>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</si>
  <si>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</si>
  <si>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</si>
  <si>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</si>
  <si>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</si>
  <si>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</si>
  <si>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</si>
  <si>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</si>
  <si>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</si>
  <si>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</si>
  <si>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</si>
  <si>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</si>
  <si>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</si>
  <si>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</si>
  <si>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</si>
  <si>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</si>
  <si>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</si>
  <si>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</si>
  <si>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</si>
  <si>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</si>
  <si>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</si>
  <si>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</si>
  <si>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</si>
  <si>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</si>
  <si>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</si>
  <si>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</si>
  <si>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</si>
  <si>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</si>
  <si>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</si>
  <si>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</si>
  <si>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</si>
  <si>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</si>
  <si>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</si>
  <si>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</si>
  <si>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</si>
  <si>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</si>
  <si>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</si>
  <si>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</si>
  <si>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</si>
  <si>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</si>
  <si>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</si>
  <si>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</si>
  <si>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</si>
  <si>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</si>
  <si>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</si>
  <si>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V1-S1-90648-40L05-6603040</t>
  </si>
  <si>
    <t>Светодиодный светильник VARTON уличный Levante Yard 30 Вт кронштейн 48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</si>
  <si>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</si>
  <si>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</si>
  <si>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</si>
  <si>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</si>
  <si>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</si>
  <si>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</si>
  <si>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</si>
  <si>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</si>
  <si>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</si>
  <si>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</si>
  <si>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</si>
  <si>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</si>
  <si>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</si>
  <si>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</si>
  <si>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</si>
  <si>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</si>
  <si>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</si>
  <si>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</si>
  <si>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</si>
  <si>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</si>
  <si>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</si>
  <si>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</si>
  <si>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</si>
  <si>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</si>
  <si>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</si>
  <si>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</si>
  <si>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</si>
  <si>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</si>
  <si>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</si>
  <si>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</si>
  <si>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</si>
  <si>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</si>
  <si>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</si>
  <si>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</si>
  <si>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</si>
  <si>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</si>
  <si>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</si>
  <si>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</si>
  <si>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</si>
  <si>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</si>
  <si>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</si>
  <si>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</si>
  <si>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</si>
  <si>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</si>
  <si>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</si>
  <si>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</si>
  <si>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</si>
  <si>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</si>
  <si>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</si>
  <si>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</si>
  <si>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V1-S1-90660-40L05-6604030</t>
  </si>
  <si>
    <t>Светодиодный светильник VARTON уличный Levante Yard 40 Вт кронштейн 60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</si>
  <si>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</si>
  <si>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</si>
  <si>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</si>
  <si>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</si>
  <si>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</si>
  <si>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</si>
  <si>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</si>
  <si>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</si>
  <si>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</si>
  <si>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</si>
  <si>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</si>
  <si>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</si>
  <si>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</si>
  <si>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</si>
  <si>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</si>
  <si>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</si>
  <si>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</si>
  <si>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</si>
  <si>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</si>
  <si>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</si>
  <si>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</si>
  <si>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</si>
  <si>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</si>
  <si>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</si>
  <si>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</si>
  <si>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</si>
  <si>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</si>
  <si>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</si>
  <si>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</si>
  <si>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</si>
  <si>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</si>
  <si>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</si>
  <si>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</si>
  <si>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</si>
  <si>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</si>
  <si>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</si>
  <si>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</si>
  <si>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</si>
  <si>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</si>
  <si>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</si>
  <si>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</si>
  <si>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</si>
  <si>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</si>
  <si>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</si>
  <si>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</si>
  <si>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</si>
  <si>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</si>
  <si>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</si>
  <si>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</si>
  <si>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</si>
  <si>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</si>
  <si>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</si>
  <si>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</si>
  <si>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</si>
  <si>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</si>
  <si>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</si>
  <si>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</si>
  <si>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</si>
  <si>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</si>
  <si>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</si>
  <si>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</si>
  <si>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</si>
  <si>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</si>
  <si>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</si>
  <si>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</si>
  <si>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</si>
  <si>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</si>
  <si>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</si>
  <si>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</si>
  <si>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</si>
  <si>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</si>
  <si>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</si>
  <si>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</si>
  <si>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</si>
  <si>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</si>
  <si>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</si>
  <si>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</si>
  <si>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</si>
  <si>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</si>
  <si>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</si>
  <si>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</si>
  <si>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</si>
  <si>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</si>
  <si>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</si>
  <si>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</si>
  <si>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</si>
  <si>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</si>
  <si>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</si>
  <si>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</si>
  <si>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</si>
  <si>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</si>
  <si>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</si>
  <si>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</si>
  <si>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</si>
  <si>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</si>
  <si>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</si>
  <si>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</si>
  <si>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</si>
  <si>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</si>
  <si>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</si>
  <si>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</si>
  <si>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</si>
  <si>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</si>
  <si>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</si>
  <si>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</si>
  <si>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</si>
  <si>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</si>
  <si>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</si>
  <si>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</si>
  <si>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</si>
  <si>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</si>
  <si>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</si>
  <si>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</si>
  <si>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</si>
  <si>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</si>
  <si>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</si>
  <si>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</si>
  <si>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</si>
  <si>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</si>
  <si>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</si>
  <si>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</si>
  <si>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</si>
  <si>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</si>
  <si>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</si>
  <si>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</si>
  <si>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</si>
  <si>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</si>
  <si>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</si>
  <si>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</si>
  <si>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</si>
  <si>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</si>
  <si>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</si>
  <si>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</si>
  <si>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</si>
  <si>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</si>
  <si>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</si>
  <si>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</si>
  <si>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</si>
  <si>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</si>
  <si>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</si>
  <si>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</si>
  <si>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</si>
  <si>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</si>
  <si>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</si>
  <si>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</si>
  <si>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</si>
  <si>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</si>
  <si>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</si>
  <si>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</si>
  <si>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</si>
  <si>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V1-S1-90748-40L05-6606030</t>
  </si>
  <si>
    <t>Светодиодный светильник VARTON уличный Levante M Yard 60 Вт кронштейн 48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</si>
  <si>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</si>
  <si>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</si>
  <si>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</si>
  <si>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</si>
  <si>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</si>
  <si>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</si>
  <si>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</si>
  <si>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</si>
  <si>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</si>
  <si>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</si>
  <si>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</si>
  <si>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</si>
  <si>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</si>
  <si>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</si>
  <si>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</si>
  <si>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</si>
  <si>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</si>
  <si>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</si>
  <si>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V1-S1-70748-40Y05-6606030</t>
  </si>
  <si>
    <t>Светодиодный светильник VARTON уличный Levante M Yard 60 Вт кронштейн 48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</si>
  <si>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</si>
  <si>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</si>
  <si>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</si>
  <si>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</si>
  <si>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</si>
  <si>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</si>
  <si>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</si>
  <si>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</si>
  <si>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</si>
  <si>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</si>
  <si>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</si>
  <si>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</si>
  <si>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</si>
  <si>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</si>
  <si>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V1-S1-70748-40L05-6606040</t>
  </si>
  <si>
    <t>Светодиодный светильник VARTON уличный Levante M Yard 60 Вт кронштейн 48 мм 4000 K RAL7045 серый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</si>
  <si>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</si>
  <si>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</si>
  <si>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</si>
  <si>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</si>
  <si>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</si>
  <si>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</si>
  <si>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</si>
  <si>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</si>
  <si>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V1-S1-70648-40L05-6606040</t>
  </si>
  <si>
    <t>Светодиодный светильник VARTON уличный Levante Yard 60 Вт кронштейн 48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</si>
  <si>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</si>
  <si>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</si>
  <si>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</si>
  <si>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</si>
  <si>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</si>
  <si>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</si>
  <si>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</si>
  <si>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</si>
  <si>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</si>
  <si>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</si>
  <si>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</si>
  <si>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</si>
  <si>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</si>
  <si>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</si>
  <si>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</si>
  <si>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</si>
  <si>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</si>
  <si>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</si>
  <si>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</si>
  <si>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</si>
  <si>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V1-S1-70748-40Y05-6606040</t>
  </si>
  <si>
    <t>Светодиодный светильник VARTON уличный Levante M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</si>
  <si>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</si>
  <si>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</si>
  <si>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</si>
  <si>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</si>
  <si>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</si>
  <si>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</si>
  <si>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</si>
  <si>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</si>
  <si>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</si>
  <si>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</si>
  <si>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</si>
  <si>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</si>
  <si>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</si>
  <si>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</si>
  <si>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</si>
  <si>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</si>
  <si>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</si>
  <si>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</si>
  <si>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V1-S1-70648-40L05-6606050</t>
  </si>
  <si>
    <t>Светодиодный светильник VARTON уличный Levante Yard 60 Вт кронштейн 48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</si>
  <si>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</si>
  <si>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</si>
  <si>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</si>
  <si>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</si>
  <si>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</si>
  <si>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</si>
  <si>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</si>
  <si>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</si>
  <si>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</si>
  <si>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</si>
  <si>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</si>
  <si>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</si>
  <si>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</si>
  <si>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</si>
  <si>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</si>
  <si>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</si>
  <si>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</si>
  <si>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</si>
  <si>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</si>
  <si>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</si>
  <si>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</si>
  <si>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</si>
  <si>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</si>
  <si>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</si>
  <si>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</si>
  <si>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</si>
  <si>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V1-S1-70760-40Y05-6606050</t>
  </si>
  <si>
    <t>Светодиодный светильник VARTON уличный Levante M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</si>
  <si>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</si>
  <si>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</si>
  <si>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</si>
  <si>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</si>
  <si>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</si>
  <si>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</si>
  <si>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</si>
  <si>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</si>
  <si>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</si>
  <si>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</si>
  <si>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</si>
  <si>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</si>
  <si>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</si>
  <si>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</si>
  <si>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</si>
  <si>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</si>
  <si>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</si>
  <si>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</si>
  <si>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</si>
  <si>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</si>
  <si>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</si>
  <si>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</si>
  <si>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</si>
  <si>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</si>
  <si>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</si>
  <si>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</si>
  <si>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</si>
  <si>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</si>
  <si>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</si>
  <si>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</si>
  <si>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</si>
  <si>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</si>
  <si>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</si>
  <si>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</si>
  <si>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</si>
  <si>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</si>
  <si>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</si>
  <si>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</si>
  <si>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</si>
  <si>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</si>
  <si>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</si>
  <si>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</si>
  <si>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</si>
  <si>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</si>
  <si>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</si>
  <si>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</si>
  <si>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</si>
  <si>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</si>
  <si>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</si>
  <si>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</si>
  <si>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</si>
  <si>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</si>
  <si>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</si>
  <si>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</si>
  <si>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</si>
  <si>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</si>
  <si>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</si>
  <si>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</si>
  <si>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</si>
  <si>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</si>
  <si>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</si>
  <si>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</si>
  <si>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</si>
  <si>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</si>
  <si>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</si>
  <si>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</si>
  <si>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</si>
  <si>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</si>
  <si>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</si>
  <si>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</si>
  <si>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</si>
  <si>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</si>
  <si>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</si>
  <si>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</si>
  <si>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</si>
  <si>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</si>
  <si>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</si>
  <si>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</si>
  <si>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</si>
  <si>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</si>
  <si>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</si>
  <si>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</si>
  <si>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</si>
  <si>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</si>
  <si>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</si>
  <si>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</si>
  <si>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</si>
  <si>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</si>
  <si>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</si>
  <si>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</si>
  <si>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</si>
  <si>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</si>
  <si>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</si>
  <si>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</si>
  <si>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</si>
  <si>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</si>
  <si>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</si>
  <si>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</si>
  <si>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</si>
  <si>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</si>
  <si>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</si>
  <si>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</si>
  <si>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</si>
  <si>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</si>
  <si>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</si>
  <si>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</si>
  <si>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</si>
  <si>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</si>
  <si>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</si>
  <si>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</si>
  <si>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</si>
  <si>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</si>
  <si>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</si>
  <si>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</si>
  <si>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</si>
  <si>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</si>
  <si>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</si>
  <si>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</si>
  <si>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</si>
  <si>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</si>
  <si>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</si>
  <si>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</si>
  <si>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</si>
  <si>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</si>
  <si>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</si>
  <si>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</si>
  <si>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</si>
  <si>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</si>
  <si>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</si>
  <si>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</si>
  <si>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</si>
  <si>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</si>
  <si>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</si>
  <si>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</si>
  <si>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</si>
  <si>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</si>
  <si>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</si>
  <si>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</si>
  <si>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</si>
  <si>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</si>
  <si>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</si>
  <si>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</si>
  <si>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</si>
  <si>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</si>
  <si>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</si>
  <si>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</si>
  <si>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</si>
  <si>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</si>
  <si>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</si>
  <si>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</si>
  <si>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</si>
  <si>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</si>
  <si>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</si>
  <si>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</si>
  <si>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</si>
  <si>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</si>
  <si>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</si>
  <si>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</si>
  <si>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</si>
  <si>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</si>
  <si>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</si>
  <si>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</si>
  <si>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</si>
  <si>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</si>
  <si>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</si>
  <si>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</si>
  <si>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</si>
  <si>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</si>
  <si>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</si>
  <si>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</si>
  <si>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</si>
  <si>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</si>
  <si>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</si>
  <si>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</si>
  <si>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</si>
  <si>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</si>
  <si>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</si>
  <si>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</si>
  <si>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</si>
  <si>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</si>
  <si>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</si>
  <si>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</si>
  <si>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</si>
  <si>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</si>
  <si>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</si>
  <si>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</si>
  <si>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V1-S1-70760-40L05-6611040</t>
  </si>
  <si>
    <t>Светодиодный светильник VARTON уличный Levante M Yard 110 Вт кронштейн 60 мм 4000 K RAL7045 серый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</si>
  <si>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</si>
  <si>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</si>
  <si>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</si>
  <si>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</si>
  <si>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</si>
  <si>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</si>
  <si>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</si>
  <si>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</si>
  <si>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</si>
  <si>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</si>
  <si>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</si>
  <si>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</si>
  <si>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</si>
  <si>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</si>
  <si>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</si>
  <si>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</si>
  <si>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</si>
  <si>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</si>
  <si>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</si>
  <si>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</si>
  <si>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</si>
  <si>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</si>
  <si>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</si>
  <si>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</si>
  <si>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</si>
  <si>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</si>
  <si>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</si>
  <si>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</si>
  <si>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</si>
  <si>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</si>
  <si>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</si>
  <si>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</si>
  <si>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</si>
  <si>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</si>
  <si>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</si>
  <si>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</si>
  <si>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</si>
  <si>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</si>
  <si>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</si>
  <si>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</si>
  <si>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</si>
  <si>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</si>
  <si>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</si>
  <si>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</si>
  <si>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</si>
  <si>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</si>
  <si>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</si>
  <si>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</si>
  <si>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</si>
  <si>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</si>
  <si>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</si>
  <si>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</si>
  <si>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</si>
  <si>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</si>
  <si>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</si>
  <si>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</si>
  <si>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</si>
  <si>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</si>
  <si>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</si>
  <si>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</si>
  <si>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</si>
  <si>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</si>
  <si>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</si>
  <si>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</si>
  <si>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</si>
  <si>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</si>
  <si>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</si>
  <si>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</si>
  <si>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</si>
  <si>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</si>
  <si>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</si>
  <si>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</si>
  <si>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</si>
  <si>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</si>
  <si>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</si>
  <si>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</si>
  <si>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</si>
  <si>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</si>
  <si>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</si>
  <si>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</si>
  <si>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</si>
  <si>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</si>
  <si>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</si>
  <si>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</si>
  <si>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</si>
  <si>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</si>
  <si>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</si>
  <si>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</si>
  <si>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</si>
  <si>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</si>
  <si>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</si>
  <si>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</si>
  <si>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</si>
  <si>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</si>
  <si>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</si>
  <si>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</si>
  <si>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</si>
  <si>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</si>
  <si>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</si>
  <si>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</si>
  <si>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</si>
  <si>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</si>
  <si>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</si>
  <si>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</si>
  <si>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</si>
  <si>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</si>
  <si>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</si>
  <si>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</si>
  <si>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</si>
  <si>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</si>
  <si>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</si>
  <si>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</si>
  <si>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</si>
  <si>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</si>
  <si>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</si>
  <si>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</si>
  <si>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</si>
  <si>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</si>
  <si>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</si>
  <si>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</si>
  <si>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</si>
  <si>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</si>
  <si>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</si>
  <si>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</si>
  <si>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</si>
  <si>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</si>
  <si>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</si>
  <si>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</si>
  <si>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</si>
  <si>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</si>
  <si>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</si>
  <si>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</si>
  <si>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</si>
  <si>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</si>
  <si>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</si>
  <si>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</si>
  <si>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</si>
  <si>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</si>
  <si>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</si>
  <si>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</si>
  <si>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</si>
  <si>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</si>
  <si>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</si>
  <si>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</si>
  <si>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</si>
  <si>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</si>
  <si>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</si>
  <si>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</si>
  <si>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</si>
  <si>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</si>
  <si>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</si>
  <si>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</si>
  <si>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</si>
  <si>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</si>
  <si>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</si>
  <si>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</si>
  <si>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</si>
  <si>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</si>
  <si>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</si>
  <si>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</si>
  <si>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</si>
  <si>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</si>
  <si>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</si>
  <si>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</si>
  <si>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</si>
  <si>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</si>
  <si>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</si>
  <si>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</si>
  <si>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</si>
  <si>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</si>
  <si>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</si>
  <si>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</si>
  <si>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</si>
  <si>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</si>
  <si>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</si>
  <si>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</si>
  <si>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</si>
  <si>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</si>
  <si>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</si>
  <si>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</si>
  <si>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</si>
  <si>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</si>
  <si>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</si>
  <si>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</si>
  <si>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</si>
  <si>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</si>
  <si>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</si>
  <si>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</si>
  <si>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</si>
  <si>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</si>
  <si>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</si>
  <si>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</si>
  <si>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</si>
  <si>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</si>
  <si>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</si>
  <si>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</si>
  <si>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</si>
  <si>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</si>
  <si>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</si>
  <si>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</si>
  <si>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</si>
  <si>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</si>
  <si>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</si>
  <si>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</si>
  <si>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</si>
  <si>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</si>
  <si>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</si>
  <si>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</si>
  <si>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</si>
  <si>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</si>
  <si>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</si>
  <si>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</si>
  <si>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</si>
  <si>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</si>
  <si>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</si>
  <si>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</si>
  <si>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</si>
  <si>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</si>
  <si>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</si>
  <si>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</si>
  <si>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</si>
  <si>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</si>
  <si>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</si>
  <si>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</si>
  <si>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</si>
  <si>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</si>
  <si>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</si>
  <si>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</si>
  <si>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</si>
  <si>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</si>
  <si>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</si>
  <si>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</si>
  <si>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</si>
  <si>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</si>
  <si>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</si>
  <si>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</si>
  <si>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</si>
  <si>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</si>
  <si>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</si>
  <si>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</si>
  <si>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</si>
  <si>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</si>
  <si>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</si>
  <si>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</si>
  <si>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</si>
  <si>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</si>
  <si>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</si>
  <si>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</si>
  <si>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</si>
  <si>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</si>
  <si>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</si>
  <si>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</si>
  <si>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</si>
  <si>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</si>
  <si>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</si>
  <si>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</si>
  <si>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</si>
  <si>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</si>
  <si>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</si>
  <si>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</si>
  <si>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</si>
  <si>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</si>
  <si>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</si>
  <si>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</si>
  <si>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</si>
  <si>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</si>
  <si>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</si>
  <si>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</si>
  <si>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</si>
  <si>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</si>
  <si>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</si>
  <si>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</si>
  <si>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</si>
  <si>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</si>
  <si>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</si>
  <si>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</si>
  <si>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</si>
  <si>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</si>
  <si>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</si>
  <si>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</si>
  <si>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</si>
  <si>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</si>
  <si>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</si>
  <si>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</si>
  <si>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</si>
  <si>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</si>
  <si>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</si>
  <si>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</si>
  <si>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</si>
  <si>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</si>
  <si>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</si>
  <si>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</si>
  <si>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</si>
  <si>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</si>
  <si>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</si>
  <si>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</si>
  <si>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</si>
  <si>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</si>
  <si>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</si>
  <si>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</si>
  <si>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</si>
  <si>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</si>
  <si>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</si>
  <si>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</si>
  <si>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</si>
  <si>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</si>
  <si>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</si>
  <si>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</si>
  <si>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</si>
  <si>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</si>
  <si>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</si>
  <si>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</si>
  <si>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</si>
  <si>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</si>
  <si>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</si>
  <si>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</si>
  <si>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</si>
  <si>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</si>
  <si>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</si>
  <si>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</si>
  <si>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</si>
  <si>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</si>
  <si>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</si>
  <si>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</si>
  <si>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</si>
  <si>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</si>
  <si>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</si>
  <si>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</si>
  <si>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</si>
  <si>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</si>
  <si>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</si>
  <si>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</si>
  <si>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</si>
  <si>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</si>
  <si>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</si>
  <si>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</si>
  <si>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</si>
  <si>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</si>
  <si>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</si>
  <si>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</si>
  <si>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</si>
  <si>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</si>
  <si>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</si>
  <si>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</si>
  <si>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</si>
  <si>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</si>
  <si>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</si>
  <si>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</si>
  <si>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</si>
  <si>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</si>
  <si>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</si>
  <si>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</si>
  <si>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</si>
  <si>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</si>
  <si>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</si>
  <si>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</si>
  <si>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</si>
  <si>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</si>
  <si>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</si>
  <si>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</si>
  <si>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</si>
  <si>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</si>
  <si>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</si>
  <si>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</si>
  <si>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</si>
  <si>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</si>
  <si>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</si>
  <si>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</si>
  <si>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</si>
  <si>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</si>
  <si>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</si>
  <si>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</si>
  <si>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</si>
  <si>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</si>
  <si>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</si>
  <si>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</si>
  <si>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</si>
  <si>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</si>
  <si>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</si>
  <si>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</si>
  <si>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</si>
  <si>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</si>
  <si>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</si>
  <si>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</si>
  <si>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</si>
  <si>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</si>
  <si>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</si>
  <si>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</si>
  <si>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</si>
  <si>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</si>
  <si>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</si>
  <si>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</si>
  <si>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</si>
  <si>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</si>
  <si>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</si>
  <si>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</si>
  <si>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</si>
  <si>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</si>
  <si>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</si>
  <si>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</si>
  <si>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</si>
  <si>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</si>
  <si>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</si>
  <si>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</si>
  <si>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</si>
  <si>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</si>
  <si>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</si>
  <si>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</si>
  <si>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</si>
  <si>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</si>
  <si>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</si>
  <si>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</si>
  <si>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</si>
  <si>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</si>
  <si>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</si>
  <si>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</si>
  <si>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</si>
  <si>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</si>
  <si>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</si>
  <si>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</si>
  <si>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</si>
  <si>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</si>
  <si>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</si>
  <si>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</si>
  <si>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</si>
  <si>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</si>
  <si>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</si>
  <si>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</si>
  <si>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</si>
  <si>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</si>
  <si>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</si>
  <si>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</si>
  <si>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</si>
  <si>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</si>
  <si>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</si>
  <si>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</si>
  <si>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</si>
  <si>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</si>
  <si>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</si>
  <si>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</si>
  <si>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</si>
  <si>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</si>
  <si>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</si>
  <si>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</si>
  <si>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</si>
  <si>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</si>
  <si>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</si>
  <si>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</si>
  <si>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</si>
  <si>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</si>
  <si>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</si>
  <si>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</si>
  <si>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</si>
  <si>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</si>
  <si>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</si>
  <si>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</si>
  <si>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</si>
  <si>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</si>
  <si>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</si>
  <si>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</si>
  <si>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</si>
  <si>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</si>
  <si>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</si>
  <si>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</si>
  <si>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</si>
  <si>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</si>
  <si>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</si>
  <si>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</si>
  <si>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</si>
  <si>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</si>
  <si>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</si>
  <si>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</si>
  <si>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</si>
  <si>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</si>
  <si>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</si>
  <si>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</si>
  <si>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</si>
  <si>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</si>
  <si>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</si>
  <si>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</si>
  <si>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</si>
  <si>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</si>
  <si>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</si>
  <si>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</si>
  <si>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</si>
  <si>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</si>
  <si>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</si>
  <si>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</si>
  <si>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</si>
  <si>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</si>
  <si>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</si>
  <si>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</si>
  <si>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</si>
  <si>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</si>
  <si>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</si>
  <si>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</si>
  <si>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</si>
  <si>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</si>
  <si>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</si>
  <si>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</si>
  <si>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</si>
  <si>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</si>
  <si>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</si>
  <si>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</si>
  <si>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</si>
  <si>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</si>
  <si>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</si>
  <si>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</si>
  <si>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</si>
  <si>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</si>
  <si>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</si>
  <si>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</si>
  <si>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</si>
  <si>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</si>
  <si>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</si>
  <si>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</si>
  <si>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</si>
  <si>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</si>
  <si>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</si>
  <si>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</si>
  <si>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</si>
  <si>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</si>
  <si>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</si>
  <si>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</si>
  <si>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</si>
  <si>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</si>
  <si>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</si>
  <si>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</si>
  <si>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</si>
  <si>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</si>
  <si>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</si>
  <si>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</si>
  <si>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</si>
  <si>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</si>
  <si>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</si>
  <si>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</si>
  <si>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</si>
  <si>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</si>
  <si>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</si>
  <si>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</si>
  <si>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</si>
  <si>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</si>
  <si>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</si>
  <si>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</si>
  <si>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</si>
  <si>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</si>
  <si>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</si>
  <si>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</si>
  <si>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</si>
  <si>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</si>
  <si>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</si>
  <si>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</si>
  <si>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</si>
  <si>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</si>
  <si>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</si>
  <si>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</si>
  <si>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</si>
  <si>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</si>
  <si>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</si>
  <si>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</si>
  <si>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</si>
  <si>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</si>
  <si>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</si>
  <si>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</si>
  <si>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</si>
  <si>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</si>
  <si>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</si>
  <si>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</si>
  <si>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</si>
  <si>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</si>
  <si>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</si>
  <si>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</si>
  <si>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</si>
  <si>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</si>
  <si>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</si>
  <si>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</si>
  <si>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</si>
  <si>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</si>
  <si>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</si>
  <si>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</si>
  <si>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</si>
  <si>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</si>
  <si>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</si>
  <si>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</si>
  <si>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</si>
  <si>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</si>
  <si>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</si>
  <si>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</si>
  <si>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</si>
  <si>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</si>
  <si>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</si>
  <si>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</si>
  <si>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</si>
  <si>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</si>
  <si>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</si>
  <si>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</si>
  <si>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</si>
  <si>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</si>
  <si>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</si>
  <si>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</si>
  <si>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</si>
  <si>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</si>
  <si>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</si>
  <si>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</si>
  <si>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</si>
  <si>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</si>
  <si>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</si>
  <si>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</si>
  <si>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</si>
  <si>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</si>
  <si>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</si>
  <si>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</si>
  <si>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</si>
  <si>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</si>
  <si>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</si>
  <si>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</si>
  <si>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</si>
  <si>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</si>
  <si>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</si>
  <si>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</si>
  <si>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</si>
  <si>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</si>
  <si>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</si>
  <si>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</si>
  <si>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</si>
  <si>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</si>
  <si>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</si>
  <si>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</si>
  <si>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</si>
  <si>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</si>
  <si>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</si>
  <si>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</si>
  <si>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</si>
  <si>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</si>
  <si>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</si>
  <si>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</si>
  <si>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</si>
  <si>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</si>
  <si>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</si>
  <si>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</si>
  <si>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</si>
  <si>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</si>
  <si>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</si>
  <si>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</si>
  <si>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</si>
  <si>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</si>
  <si>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</si>
  <si>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</si>
  <si>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</si>
  <si>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</si>
  <si>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</si>
  <si>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</si>
  <si>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</si>
  <si>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</si>
  <si>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</si>
  <si>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</si>
  <si>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</si>
  <si>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</si>
  <si>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</si>
  <si>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</si>
  <si>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</si>
  <si>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</si>
  <si>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</si>
  <si>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</si>
  <si>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</si>
  <si>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</si>
  <si>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</si>
  <si>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</si>
  <si>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</si>
  <si>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</si>
  <si>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</si>
  <si>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</si>
  <si>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</si>
  <si>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</si>
  <si>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</si>
  <si>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</si>
  <si>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</si>
  <si>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</si>
  <si>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</si>
  <si>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</si>
  <si>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</si>
  <si>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</si>
  <si>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</si>
  <si>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</si>
  <si>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</si>
  <si>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</si>
  <si>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</si>
  <si>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</si>
  <si>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</si>
  <si>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</si>
  <si>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</si>
  <si>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</si>
  <si>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</si>
  <si>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</si>
  <si>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</si>
  <si>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</si>
  <si>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</si>
  <si>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</si>
  <si>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</si>
  <si>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</si>
  <si>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</si>
  <si>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</si>
  <si>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</si>
  <si>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</si>
  <si>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</si>
  <si>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</si>
  <si>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</si>
  <si>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</si>
  <si>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</si>
  <si>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</si>
  <si>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</si>
  <si>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</si>
  <si>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</si>
  <si>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</si>
  <si>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</si>
  <si>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</si>
  <si>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</si>
  <si>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</si>
  <si>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</si>
  <si>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</si>
  <si>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</si>
  <si>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</si>
  <si>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</si>
  <si>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</si>
  <si>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</si>
  <si>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</si>
  <si>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</si>
  <si>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</si>
  <si>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</si>
  <si>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</si>
  <si>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</si>
  <si>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</si>
  <si>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</si>
  <si>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</si>
  <si>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</si>
  <si>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</si>
  <si>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</si>
  <si>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</si>
  <si>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</si>
  <si>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</si>
  <si>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</si>
  <si>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</si>
  <si>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</si>
  <si>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</si>
  <si>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</si>
  <si>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</si>
  <si>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</si>
  <si>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</si>
  <si>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</si>
  <si>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</si>
  <si>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</si>
  <si>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</si>
  <si>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</si>
  <si>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</si>
  <si>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</si>
  <si>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</si>
  <si>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</si>
  <si>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</si>
  <si>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</si>
  <si>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</si>
  <si>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</si>
  <si>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</si>
  <si>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</si>
  <si>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</si>
  <si>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</si>
  <si>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</si>
  <si>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</si>
  <si>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</si>
  <si>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</si>
  <si>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</si>
  <si>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</si>
  <si>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</si>
  <si>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</si>
  <si>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</si>
  <si>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</si>
  <si>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</si>
  <si>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</si>
  <si>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</si>
  <si>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</si>
  <si>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</si>
  <si>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</si>
  <si>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</si>
  <si>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</si>
  <si>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</si>
  <si>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</si>
  <si>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</si>
  <si>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</si>
  <si>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</si>
  <si>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</si>
  <si>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</si>
  <si>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</si>
  <si>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</si>
  <si>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</si>
  <si>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</si>
  <si>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</si>
  <si>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</si>
  <si>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</si>
  <si>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</si>
  <si>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</si>
  <si>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</si>
  <si>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</si>
  <si>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</si>
  <si>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</si>
  <si>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</si>
  <si>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</si>
  <si>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</si>
  <si>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</si>
  <si>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</si>
  <si>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</si>
  <si>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</si>
  <si>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</si>
  <si>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</si>
  <si>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</si>
  <si>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</si>
  <si>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</si>
  <si>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</si>
  <si>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</si>
  <si>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</si>
  <si>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</si>
  <si>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</si>
  <si>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</si>
  <si>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</si>
  <si>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</si>
  <si>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</si>
  <si>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</si>
  <si>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</si>
  <si>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</si>
  <si>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</si>
  <si>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</si>
  <si>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</si>
  <si>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</si>
  <si>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</si>
  <si>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</si>
  <si>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</si>
  <si>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</si>
  <si>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</si>
  <si>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</si>
  <si>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</si>
  <si>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</si>
  <si>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</si>
  <si>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</si>
  <si>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</si>
  <si>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</si>
  <si>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</si>
  <si>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</si>
  <si>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</si>
  <si>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</si>
  <si>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</si>
  <si>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</si>
  <si>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</si>
  <si>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</si>
  <si>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</si>
  <si>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</si>
  <si>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</si>
  <si>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</si>
  <si>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</si>
  <si>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</si>
  <si>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</si>
  <si>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</si>
  <si>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</si>
  <si>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</si>
  <si>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</si>
  <si>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</si>
  <si>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</si>
  <si>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</si>
  <si>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</si>
  <si>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</si>
  <si>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</si>
  <si>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</si>
  <si>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</si>
  <si>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</si>
  <si>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</si>
  <si>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</si>
  <si>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</si>
  <si>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</si>
  <si>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</si>
  <si>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</si>
  <si>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</si>
  <si>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</si>
  <si>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</si>
  <si>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</si>
  <si>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</si>
  <si>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</si>
  <si>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</si>
  <si>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</si>
  <si>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</si>
  <si>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</si>
  <si>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</si>
  <si>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</si>
  <si>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</si>
  <si>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</si>
  <si>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</si>
  <si>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</si>
  <si>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</si>
  <si>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</si>
  <si>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</si>
  <si>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</si>
  <si>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</si>
  <si>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</si>
  <si>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</si>
  <si>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</si>
  <si>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</si>
  <si>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</si>
  <si>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</si>
  <si>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</si>
  <si>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</si>
  <si>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</si>
  <si>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</si>
  <si>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</si>
  <si>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</si>
  <si>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</si>
  <si>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</si>
  <si>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</si>
  <si>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</si>
  <si>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</si>
  <si>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</si>
  <si>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</si>
  <si>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</si>
  <si>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</si>
  <si>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</si>
  <si>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</si>
  <si>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</si>
  <si>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</si>
  <si>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</si>
  <si>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</si>
  <si>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</si>
  <si>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</si>
  <si>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</si>
  <si>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</si>
  <si>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</si>
  <si>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</si>
  <si>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</si>
  <si>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</si>
  <si>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</si>
  <si>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</si>
  <si>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</si>
  <si>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</si>
  <si>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</si>
  <si>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</si>
  <si>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</si>
  <si>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</si>
  <si>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</si>
  <si>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</si>
  <si>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</si>
  <si>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</si>
  <si>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</si>
  <si>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</si>
  <si>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</si>
  <si>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</si>
  <si>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</si>
  <si>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</si>
  <si>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</si>
  <si>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</si>
  <si>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</si>
  <si>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</si>
  <si>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</si>
  <si>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</si>
  <si>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</si>
  <si>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</si>
  <si>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</si>
  <si>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</si>
  <si>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</si>
  <si>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</si>
  <si>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</si>
  <si>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</si>
  <si>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</si>
  <si>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</si>
  <si>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</si>
  <si>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</si>
  <si>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</si>
  <si>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</si>
  <si>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</si>
  <si>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</si>
  <si>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</si>
  <si>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</si>
  <si>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</si>
  <si>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</si>
  <si>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</si>
  <si>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</si>
  <si>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</si>
  <si>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</si>
  <si>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</si>
  <si>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</si>
  <si>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</si>
  <si>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</si>
  <si>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</si>
  <si>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</si>
  <si>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</si>
  <si>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</si>
  <si>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</si>
  <si>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</si>
  <si>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</si>
  <si>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</si>
  <si>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</si>
  <si>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</si>
  <si>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</si>
  <si>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</si>
  <si>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</si>
  <si>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</si>
  <si>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</si>
  <si>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</si>
  <si>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</si>
  <si>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</si>
  <si>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</si>
  <si>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</si>
  <si>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</si>
  <si>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</si>
  <si>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</si>
  <si>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</si>
  <si>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</si>
  <si>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</si>
  <si>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</si>
  <si>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</si>
  <si>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</si>
  <si>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</si>
  <si>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</si>
  <si>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</si>
  <si>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</si>
  <si>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</si>
  <si>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</si>
  <si>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</si>
  <si>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</si>
  <si>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</si>
  <si>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</si>
  <si>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</si>
  <si>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</si>
  <si>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</si>
  <si>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</si>
  <si>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</si>
  <si>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</si>
  <si>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</si>
  <si>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</si>
  <si>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</si>
  <si>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</si>
  <si>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</si>
  <si>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</si>
  <si>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</si>
  <si>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</si>
  <si>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</si>
  <si>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</si>
  <si>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</si>
  <si>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</si>
  <si>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</si>
  <si>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</si>
  <si>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</si>
  <si>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</si>
  <si>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</si>
  <si>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</si>
  <si>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</si>
  <si>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</si>
  <si>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</si>
  <si>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</si>
  <si>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</si>
  <si>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</si>
  <si>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</si>
  <si>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</si>
  <si>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</si>
  <si>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</si>
  <si>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</si>
  <si>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</si>
  <si>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</si>
  <si>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</si>
  <si>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</si>
  <si>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</si>
  <si>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</si>
  <si>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</si>
  <si>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</si>
  <si>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</si>
  <si>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</si>
  <si>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</si>
  <si>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</si>
  <si>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</si>
  <si>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</si>
  <si>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</si>
  <si>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</si>
  <si>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</si>
  <si>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</si>
  <si>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</si>
  <si>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</si>
  <si>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</si>
  <si>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</si>
  <si>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</si>
  <si>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</si>
  <si>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</si>
  <si>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</si>
  <si>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</si>
  <si>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</si>
  <si>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</si>
  <si>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</si>
  <si>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</si>
  <si>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</si>
  <si>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</si>
  <si>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</si>
  <si>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</si>
  <si>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</si>
  <si>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</si>
  <si>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</si>
  <si>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</si>
  <si>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</si>
  <si>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</si>
  <si>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</si>
  <si>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</si>
  <si>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</si>
  <si>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</si>
  <si>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</si>
  <si>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</si>
  <si>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</si>
  <si>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</si>
  <si>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</si>
  <si>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</si>
  <si>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</si>
  <si>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</si>
  <si>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</si>
  <si>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</si>
  <si>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</si>
  <si>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</si>
  <si>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</si>
  <si>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</si>
  <si>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</si>
  <si>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</si>
  <si>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</si>
  <si>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</si>
  <si>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</si>
  <si>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</si>
  <si>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</si>
  <si>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</si>
  <si>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</si>
  <si>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</si>
  <si>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</si>
  <si>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</si>
  <si>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</si>
  <si>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</si>
  <si>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</si>
  <si>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</si>
  <si>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</si>
  <si>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</si>
  <si>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</si>
  <si>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</si>
  <si>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</si>
  <si>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</si>
  <si>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</si>
  <si>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</si>
  <si>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</si>
  <si>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</si>
  <si>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</si>
  <si>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</si>
  <si>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</si>
  <si>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</si>
  <si>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</si>
  <si>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</si>
  <si>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</si>
  <si>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</si>
  <si>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</si>
  <si>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</si>
  <si>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</si>
  <si>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</si>
  <si>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</si>
  <si>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</si>
  <si>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</si>
  <si>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</si>
  <si>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</si>
  <si>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</si>
  <si>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</si>
  <si>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</si>
  <si>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</si>
  <si>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</si>
  <si>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</si>
  <si>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</si>
  <si>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</si>
  <si>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</si>
  <si>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</si>
  <si>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</si>
  <si>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</si>
  <si>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</si>
  <si>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</si>
  <si>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</si>
  <si>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</si>
  <si>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</si>
  <si>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</si>
  <si>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</si>
  <si>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</si>
  <si>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</si>
  <si>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</si>
  <si>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</si>
  <si>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</si>
  <si>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</si>
  <si>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</si>
  <si>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</si>
  <si>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</si>
  <si>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</si>
  <si>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</si>
  <si>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</si>
  <si>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</si>
  <si>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</si>
  <si>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</si>
  <si>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</si>
  <si>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</si>
  <si>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</si>
  <si>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</si>
  <si>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</si>
  <si>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</si>
  <si>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</si>
  <si>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</si>
  <si>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</si>
  <si>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</si>
  <si>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</si>
  <si>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</si>
  <si>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</si>
  <si>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</si>
  <si>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</si>
  <si>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</si>
  <si>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</si>
  <si>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</si>
  <si>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</si>
  <si>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</si>
  <si>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</si>
  <si>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</si>
  <si>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</si>
  <si>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</si>
  <si>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</si>
  <si>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</si>
  <si>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</si>
  <si>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</si>
  <si>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</si>
  <si>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</si>
  <si>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</si>
  <si>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</si>
  <si>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</si>
  <si>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</si>
  <si>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</si>
  <si>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</si>
  <si>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</si>
  <si>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</si>
  <si>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</si>
  <si>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</si>
  <si>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</si>
  <si>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</si>
  <si>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</si>
  <si>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</si>
  <si>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</si>
  <si>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</si>
  <si>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</si>
  <si>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</si>
  <si>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</si>
  <si>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</si>
  <si>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</si>
  <si>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</si>
  <si>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</si>
  <si>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</si>
  <si>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</si>
  <si>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</si>
  <si>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</si>
  <si>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</si>
  <si>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</si>
  <si>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</si>
  <si>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</si>
  <si>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</si>
  <si>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</si>
  <si>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</si>
  <si>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</si>
  <si>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</si>
  <si>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</si>
  <si>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</si>
  <si>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</si>
  <si>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</si>
  <si>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</si>
  <si>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</si>
  <si>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</si>
  <si>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</si>
  <si>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</si>
  <si>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</si>
  <si>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</si>
  <si>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</si>
  <si>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</si>
  <si>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</si>
  <si>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</si>
  <si>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</si>
  <si>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</si>
  <si>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</si>
  <si>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</si>
  <si>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</si>
  <si>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</si>
  <si>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</si>
  <si>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</si>
  <si>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</si>
  <si>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</si>
  <si>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</si>
  <si>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</si>
  <si>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</si>
  <si>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</si>
  <si>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</si>
  <si>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</si>
  <si>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</si>
  <si>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</si>
  <si>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</si>
  <si>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</si>
  <si>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</si>
  <si>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</si>
  <si>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</si>
  <si>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</si>
  <si>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</si>
  <si>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</si>
  <si>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</si>
  <si>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</si>
  <si>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</si>
  <si>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</si>
  <si>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</si>
  <si>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</si>
  <si>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</si>
  <si>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</si>
  <si>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</si>
  <si>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</si>
  <si>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</si>
  <si>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</si>
  <si>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</si>
  <si>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</si>
  <si>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</si>
  <si>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</si>
  <si>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</si>
  <si>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</si>
  <si>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</si>
  <si>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</si>
  <si>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</si>
  <si>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</si>
  <si>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</si>
  <si>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</si>
  <si>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</si>
  <si>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</si>
  <si>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</si>
  <si>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</si>
  <si>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</si>
  <si>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</si>
  <si>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</si>
  <si>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</si>
  <si>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</si>
  <si>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</si>
  <si>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</si>
  <si>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</si>
  <si>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</si>
  <si>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</si>
  <si>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</si>
  <si>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</si>
  <si>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</si>
  <si>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</si>
  <si>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</si>
  <si>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</si>
  <si>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</si>
  <si>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</si>
  <si>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</si>
  <si>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</si>
  <si>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</si>
  <si>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</si>
  <si>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</si>
  <si>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</si>
  <si>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</si>
  <si>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</si>
  <si>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</si>
  <si>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</si>
  <si>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</si>
  <si>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</si>
  <si>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</si>
  <si>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</si>
  <si>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</si>
  <si>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</si>
  <si>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</si>
  <si>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</si>
  <si>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</si>
  <si>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</si>
  <si>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</si>
  <si>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</si>
  <si>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</si>
  <si>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</si>
  <si>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</si>
  <si>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</si>
  <si>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</si>
  <si>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</si>
  <si>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</si>
  <si>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</si>
  <si>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</si>
  <si>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</si>
  <si>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</si>
  <si>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</si>
  <si>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</si>
  <si>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</si>
  <si>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</si>
  <si>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</si>
  <si>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</si>
  <si>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</si>
  <si>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</si>
  <si>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</si>
  <si>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</si>
  <si>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</si>
  <si>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</si>
  <si>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</si>
  <si>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</si>
  <si>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</si>
  <si>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</si>
  <si>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</si>
  <si>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</si>
  <si>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</si>
  <si>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</si>
  <si>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</si>
  <si>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</si>
  <si>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</si>
  <si>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</si>
  <si>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</si>
  <si>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</si>
  <si>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</si>
  <si>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</si>
  <si>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</si>
  <si>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</si>
  <si>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</si>
  <si>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</si>
  <si>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</si>
  <si>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</si>
  <si>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</si>
  <si>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</si>
  <si>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</si>
  <si>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</si>
  <si>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</si>
  <si>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</si>
  <si>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</si>
  <si>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</si>
  <si>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</si>
  <si>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</si>
  <si>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</si>
  <si>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</si>
  <si>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</si>
  <si>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</si>
  <si>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</si>
  <si>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</si>
  <si>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</si>
  <si>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</si>
  <si>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</si>
  <si>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</si>
  <si>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</si>
  <si>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</si>
  <si>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</si>
  <si>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</si>
  <si>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</si>
  <si>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</si>
  <si>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</si>
  <si>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</si>
  <si>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</si>
  <si>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</si>
  <si>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</si>
  <si>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</si>
  <si>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</si>
  <si>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</si>
  <si>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</si>
  <si>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</si>
  <si>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</si>
  <si>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</si>
  <si>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</si>
  <si>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</si>
  <si>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</si>
  <si>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</si>
  <si>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</si>
  <si>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</si>
  <si>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</si>
  <si>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</si>
  <si>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</si>
  <si>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</si>
  <si>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</si>
  <si>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</si>
  <si>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</si>
  <si>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</si>
  <si>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</si>
  <si>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</si>
  <si>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</si>
  <si>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</si>
  <si>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</si>
  <si>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</si>
  <si>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</si>
  <si>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</si>
  <si>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</si>
  <si>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</si>
  <si>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</si>
  <si>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</si>
  <si>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</si>
  <si>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</si>
  <si>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</si>
  <si>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</si>
  <si>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</si>
  <si>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</si>
  <si>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</si>
  <si>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</si>
  <si>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</si>
  <si>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</si>
  <si>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</si>
  <si>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</si>
  <si>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</si>
  <si>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</si>
  <si>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</si>
  <si>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</si>
  <si>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</si>
  <si>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</si>
  <si>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</si>
  <si>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</si>
  <si>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</si>
  <si>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</si>
  <si>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</si>
  <si>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</si>
  <si>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</si>
  <si>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</si>
  <si>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</si>
  <si>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</si>
  <si>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</si>
  <si>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</si>
  <si>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</si>
  <si>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</si>
  <si>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</si>
  <si>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</si>
  <si>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</si>
  <si>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</si>
  <si>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</si>
  <si>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</si>
  <si>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</si>
  <si>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</si>
  <si>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</si>
  <si>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</si>
  <si>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</si>
  <si>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</si>
  <si>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</si>
  <si>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</si>
  <si>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</si>
  <si>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</si>
  <si>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</si>
  <si>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</si>
  <si>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</si>
  <si>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</si>
  <si>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</si>
  <si>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</si>
  <si>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</si>
  <si>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</si>
  <si>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</si>
  <si>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</si>
  <si>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</si>
  <si>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</si>
  <si>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</si>
  <si>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</si>
  <si>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</si>
  <si>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</si>
  <si>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</si>
  <si>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</si>
  <si>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</si>
  <si>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</si>
  <si>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</si>
  <si>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</si>
  <si>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</si>
  <si>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</si>
  <si>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</si>
  <si>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</si>
  <si>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</si>
  <si>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</si>
  <si>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</si>
  <si>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</si>
  <si>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</si>
  <si>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</si>
  <si>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</si>
  <si>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</si>
  <si>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</si>
  <si>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</si>
  <si>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</si>
  <si>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</si>
  <si>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</si>
  <si>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</si>
  <si>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</si>
  <si>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</si>
  <si>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</si>
  <si>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</si>
  <si>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</si>
  <si>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</si>
  <si>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</si>
  <si>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</si>
  <si>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</si>
  <si>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</si>
  <si>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</si>
  <si>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</si>
  <si>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</si>
  <si>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</si>
  <si>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</si>
  <si>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</si>
  <si>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</si>
  <si>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</si>
  <si>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</si>
  <si>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</si>
  <si>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</si>
  <si>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</si>
  <si>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</si>
  <si>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</si>
  <si>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</si>
  <si>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</si>
  <si>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</si>
  <si>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</si>
  <si>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</si>
  <si>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</si>
  <si>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</si>
  <si>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</si>
  <si>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</si>
  <si>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</si>
  <si>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</si>
  <si>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</si>
  <si>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</si>
  <si>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</si>
  <si>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</si>
  <si>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</si>
  <si>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</si>
  <si>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</si>
  <si>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</si>
  <si>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</si>
  <si>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</si>
  <si>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</si>
  <si>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</si>
  <si>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</si>
  <si>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</si>
  <si>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</si>
  <si>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</si>
  <si>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</si>
  <si>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</si>
  <si>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</si>
  <si>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</si>
  <si>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</si>
  <si>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</si>
  <si>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</si>
  <si>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</si>
  <si>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</si>
  <si>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</si>
  <si>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</si>
  <si>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</si>
  <si>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</si>
  <si>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</si>
  <si>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</si>
  <si>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</si>
  <si>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</si>
  <si>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</si>
  <si>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</si>
  <si>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</si>
  <si>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</si>
  <si>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</si>
  <si>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</si>
  <si>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</si>
  <si>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</si>
  <si>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</si>
  <si>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</si>
  <si>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</si>
  <si>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</si>
  <si>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</si>
  <si>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</si>
  <si>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</si>
  <si>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</si>
  <si>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</si>
  <si>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</si>
  <si>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</si>
  <si>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</si>
  <si>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</si>
  <si>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</si>
  <si>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</si>
  <si>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</si>
  <si>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</si>
  <si>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</si>
  <si>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</si>
  <si>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</si>
  <si>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</si>
  <si>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</si>
  <si>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</si>
  <si>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</si>
  <si>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</si>
  <si>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</si>
  <si>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</si>
  <si>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</si>
  <si>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</si>
  <si>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</si>
  <si>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</si>
  <si>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</si>
  <si>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</si>
  <si>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</si>
  <si>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</si>
  <si>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</si>
  <si>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</si>
  <si>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</si>
  <si>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</si>
  <si>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</si>
  <si>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</si>
  <si>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</si>
  <si>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</si>
  <si>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</si>
  <si>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</si>
  <si>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</si>
  <si>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</si>
  <si>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</si>
  <si>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</si>
  <si>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</si>
  <si>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</si>
  <si>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</si>
  <si>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</si>
  <si>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</si>
  <si>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</si>
  <si>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</si>
  <si>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</si>
  <si>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</si>
  <si>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</si>
  <si>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</si>
  <si>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</si>
  <si>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</si>
  <si>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</si>
  <si>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</si>
  <si>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</si>
  <si>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</si>
  <si>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</si>
  <si>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</si>
  <si>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</si>
  <si>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</si>
  <si>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</si>
  <si>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</si>
  <si>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</si>
  <si>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</si>
  <si>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</si>
  <si>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</si>
  <si>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</si>
  <si>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</si>
  <si>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</si>
  <si>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</si>
  <si>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</si>
  <si>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</si>
  <si>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</si>
  <si>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</si>
  <si>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</si>
  <si>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</si>
  <si>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</si>
  <si>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</si>
  <si>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</si>
  <si>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</si>
  <si>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</si>
  <si>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</si>
  <si>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</si>
  <si>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</si>
  <si>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</si>
  <si>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</si>
  <si>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</si>
  <si>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</si>
  <si>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</si>
  <si>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</si>
  <si>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</si>
  <si>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</si>
  <si>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</si>
  <si>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</si>
  <si>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</si>
  <si>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</si>
  <si>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</si>
  <si>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</si>
  <si>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</si>
  <si>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</si>
  <si>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</si>
  <si>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</si>
  <si>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</si>
  <si>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</si>
  <si>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</si>
  <si>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</si>
  <si>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</si>
  <si>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</si>
  <si>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</si>
  <si>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</si>
  <si>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</si>
  <si>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</si>
  <si>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</si>
  <si>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</si>
  <si>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</si>
  <si>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</si>
  <si>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</si>
  <si>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</si>
  <si>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</si>
  <si>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</si>
  <si>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</si>
  <si>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</si>
  <si>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</si>
  <si>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</si>
  <si>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</si>
  <si>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</si>
  <si>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</si>
  <si>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</si>
  <si>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</si>
  <si>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</si>
  <si>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</si>
  <si>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</si>
  <si>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</si>
  <si>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</si>
  <si>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</si>
  <si>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</si>
  <si>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</si>
  <si>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</si>
  <si>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</si>
  <si>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</si>
  <si>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</si>
  <si>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</si>
  <si>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</si>
  <si>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</si>
  <si>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</si>
  <si>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</si>
  <si>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</si>
  <si>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</si>
  <si>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</si>
  <si>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</si>
  <si>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</si>
  <si>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</si>
  <si>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</si>
  <si>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</si>
  <si>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</si>
  <si>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</si>
  <si>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</si>
  <si>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</si>
  <si>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</si>
  <si>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</si>
  <si>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</si>
  <si>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</si>
  <si>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</si>
  <si>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</si>
  <si>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</si>
  <si>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</si>
  <si>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</si>
  <si>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</si>
  <si>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</si>
  <si>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</si>
  <si>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</si>
  <si>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</si>
  <si>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</si>
  <si>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</si>
  <si>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</si>
  <si>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</si>
  <si>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</si>
  <si>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</si>
  <si>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</si>
  <si>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</si>
  <si>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</si>
  <si>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</si>
  <si>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</si>
  <si>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</si>
  <si>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</si>
  <si>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</si>
  <si>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</si>
  <si>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</si>
  <si>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</si>
  <si>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</si>
  <si>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</si>
  <si>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</si>
  <si>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</si>
  <si>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</si>
  <si>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</si>
  <si>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</si>
  <si>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</si>
  <si>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</si>
  <si>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</si>
  <si>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</si>
  <si>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</si>
  <si>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</si>
  <si>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</si>
  <si>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</si>
  <si>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</si>
  <si>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</si>
  <si>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</si>
  <si>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</si>
  <si>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</si>
  <si>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</si>
  <si>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</si>
  <si>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</si>
  <si>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</si>
  <si>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</si>
  <si>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</si>
  <si>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</si>
  <si>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</si>
  <si>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</si>
  <si>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</si>
  <si>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</si>
  <si>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</si>
  <si>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</si>
  <si>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</si>
  <si>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</si>
  <si>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</si>
  <si>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</si>
  <si>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</si>
  <si>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</si>
  <si>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</si>
  <si>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</si>
  <si>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</si>
  <si>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</si>
  <si>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</si>
  <si>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</si>
  <si>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</si>
  <si>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</si>
  <si>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</si>
  <si>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</si>
  <si>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</si>
  <si>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</si>
  <si>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</si>
  <si>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</si>
  <si>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</si>
  <si>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</si>
  <si>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</si>
  <si>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</si>
  <si>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</si>
  <si>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</si>
  <si>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</si>
  <si>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</si>
  <si>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</si>
  <si>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</si>
  <si>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</si>
  <si>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</si>
  <si>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</si>
  <si>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</si>
  <si>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V1-A1-00300-10OP0-4006040</t>
  </si>
  <si>
    <t>Светодиодный светильник VARTON тип кромки Clip-In 1200х600 60 Вт 4000 K с рассеивателем опал</t>
  </si>
  <si>
    <t>V1-A1-00300-10PR0-4006040</t>
  </si>
  <si>
    <t>Светодиодный светильник VARTON тип кромки Clip-In 1200х600 60 Вт 4000 K с рассеивателем призма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</si>
  <si>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</si>
  <si>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</si>
  <si>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</si>
  <si>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</si>
  <si>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</si>
  <si>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</si>
  <si>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</si>
  <si>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</si>
  <si>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</si>
  <si>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</si>
  <si>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</si>
  <si>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</si>
  <si>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</si>
  <si>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</si>
  <si>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</si>
  <si>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</si>
  <si>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</si>
  <si>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</si>
  <si>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</si>
  <si>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</si>
  <si>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</si>
  <si>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</si>
  <si>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</si>
  <si>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</si>
  <si>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</si>
  <si>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</si>
  <si>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</si>
  <si>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</si>
  <si>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</si>
  <si>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</si>
  <si>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</si>
  <si>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</si>
  <si>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</si>
  <si>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</si>
  <si>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</si>
  <si>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</si>
  <si>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</si>
  <si>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</si>
  <si>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</si>
  <si>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</si>
  <si>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</si>
  <si>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</si>
  <si>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</si>
  <si>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</si>
  <si>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</si>
  <si>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</si>
  <si>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</si>
  <si>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</si>
  <si>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</si>
  <si>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</si>
  <si>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</si>
  <si>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</si>
  <si>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</si>
  <si>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</si>
  <si>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</si>
  <si>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</si>
  <si>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</si>
  <si>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</si>
  <si>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</si>
  <si>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</si>
  <si>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</si>
  <si>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</si>
  <si>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</si>
  <si>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</si>
  <si>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</si>
  <si>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</si>
  <si>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</si>
  <si>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</si>
  <si>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</si>
  <si>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</si>
  <si>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</si>
  <si>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</si>
  <si>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</si>
  <si>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</si>
  <si>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</si>
  <si>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</si>
  <si>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</si>
  <si>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</si>
  <si>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</si>
  <si>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</si>
  <si>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</si>
  <si>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</si>
  <si>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</si>
  <si>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</si>
  <si>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</si>
  <si>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</si>
  <si>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</si>
  <si>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</si>
  <si>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</si>
  <si>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</si>
  <si>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</si>
  <si>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</si>
  <si>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</si>
  <si>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</si>
  <si>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</si>
  <si>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</si>
  <si>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</si>
  <si>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</si>
  <si>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</si>
  <si>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</si>
  <si>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</si>
  <si>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</si>
  <si>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</si>
  <si>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</si>
  <si>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</si>
  <si>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</si>
  <si>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</si>
  <si>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</si>
  <si>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</si>
  <si>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</si>
  <si>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</si>
  <si>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</si>
  <si>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</si>
  <si>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</si>
  <si>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</si>
  <si>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</si>
  <si>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</si>
  <si>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</si>
  <si>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</si>
  <si>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</si>
  <si>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</si>
  <si>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</si>
  <si>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</si>
  <si>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</si>
  <si>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</si>
  <si>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</si>
  <si>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</si>
  <si>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</si>
  <si>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</si>
  <si>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</si>
  <si>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</si>
  <si>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</si>
  <si>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</si>
  <si>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</si>
  <si>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</si>
  <si>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</si>
  <si>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</si>
  <si>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</si>
  <si>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</si>
  <si>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</si>
  <si>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</si>
  <si>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</si>
  <si>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</si>
  <si>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</si>
  <si>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</si>
  <si>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</si>
  <si>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</si>
  <si>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</si>
  <si>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</si>
  <si>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</si>
  <si>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</si>
  <si>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</si>
  <si>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</si>
  <si>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</si>
  <si>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</si>
  <si>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</si>
  <si>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</si>
  <si>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</si>
  <si>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</si>
  <si>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</si>
  <si>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</si>
  <si>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</si>
  <si>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</si>
  <si>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</si>
  <si>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</si>
  <si>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</si>
  <si>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</si>
  <si>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</si>
  <si>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</si>
  <si>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</si>
  <si>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</si>
  <si>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</si>
  <si>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</si>
  <si>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</si>
  <si>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</si>
  <si>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</si>
  <si>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</si>
  <si>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</si>
  <si>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</si>
  <si>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</si>
  <si>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</si>
  <si>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</si>
  <si>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</si>
  <si>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</si>
  <si>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</si>
  <si>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</si>
  <si>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</si>
  <si>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</si>
  <si>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</si>
  <si>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</si>
  <si>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</si>
  <si>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</si>
  <si>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</si>
  <si>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</si>
  <si>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</si>
  <si>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</si>
  <si>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</si>
  <si>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</si>
  <si>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</si>
  <si>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</si>
  <si>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</si>
  <si>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</si>
  <si>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</si>
  <si>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</si>
  <si>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</si>
  <si>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</si>
  <si>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</si>
  <si>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</si>
  <si>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</si>
  <si>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</si>
  <si>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</si>
  <si>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</si>
  <si>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</si>
  <si>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</si>
  <si>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</si>
  <si>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</si>
  <si>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</si>
  <si>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</si>
  <si>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</si>
  <si>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</si>
  <si>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</si>
  <si>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</si>
  <si>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</si>
  <si>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</si>
  <si>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</si>
  <si>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</si>
  <si>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</si>
  <si>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</si>
  <si>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</si>
  <si>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</si>
  <si>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</si>
  <si>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</si>
  <si>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</si>
  <si>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</si>
  <si>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</si>
  <si>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</si>
  <si>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</si>
  <si>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</si>
  <si>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</si>
  <si>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</si>
  <si>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</si>
  <si>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</si>
  <si>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</si>
  <si>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</si>
  <si>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</si>
  <si>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</si>
  <si>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</si>
  <si>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</si>
  <si>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</si>
  <si>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</si>
  <si>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</si>
  <si>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</si>
  <si>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</si>
  <si>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</si>
  <si>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</si>
  <si>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</si>
  <si>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</si>
  <si>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</si>
  <si>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</si>
  <si>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</si>
  <si>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</si>
  <si>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</si>
  <si>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</si>
  <si>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</si>
  <si>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</si>
  <si>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</si>
  <si>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</si>
  <si>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</si>
  <si>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</si>
  <si>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</si>
  <si>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</si>
  <si>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</si>
  <si>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</si>
  <si>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</si>
  <si>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</si>
  <si>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</si>
  <si>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</si>
  <si>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</si>
  <si>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</si>
  <si>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</si>
  <si>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</si>
  <si>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</si>
  <si>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</si>
  <si>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</si>
  <si>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</si>
  <si>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</si>
  <si>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</si>
  <si>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</si>
  <si>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</si>
  <si>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</si>
  <si>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</si>
  <si>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</si>
  <si>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</si>
  <si>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</si>
  <si>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</si>
  <si>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</si>
  <si>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</si>
  <si>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</si>
  <si>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</si>
  <si>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</si>
  <si>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</si>
  <si>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</si>
  <si>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</si>
  <si>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</si>
  <si>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</si>
  <si>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</si>
  <si>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</si>
  <si>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</si>
  <si>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</si>
  <si>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</si>
  <si>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</si>
  <si>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</si>
  <si>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</si>
  <si>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</si>
  <si>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</si>
  <si>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</si>
  <si>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</si>
  <si>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</si>
  <si>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</si>
  <si>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</si>
  <si>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</si>
  <si>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</si>
  <si>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</si>
  <si>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</si>
  <si>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</si>
  <si>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</si>
  <si>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</si>
  <si>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</si>
  <si>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</si>
  <si>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</si>
  <si>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</si>
  <si>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</si>
  <si>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</si>
  <si>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</si>
  <si>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</si>
  <si>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</si>
  <si>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</si>
  <si>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</si>
  <si>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</si>
  <si>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</si>
  <si>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</si>
  <si>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</si>
  <si>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</si>
  <si>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</si>
  <si>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</si>
  <si>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</si>
  <si>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</si>
  <si>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</si>
  <si>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</si>
  <si>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</si>
  <si>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</si>
  <si>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</si>
  <si>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V4-EM-00.0018.ADV-0001</t>
  </si>
  <si>
    <t>Рамка для встраиваемого монтажа Flip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</si>
  <si>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</si>
  <si>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</si>
  <si>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</si>
  <si>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</si>
  <si>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V4-EM-00.0064.ADV-0003</t>
  </si>
  <si>
    <t>Пульт дистанционного управления Self-Test Remote</t>
  </si>
  <si>
    <t>V4-EM-00.0005.ADV-0006</t>
  </si>
  <si>
    <t>Комплект для подвесного монтажа Quad (длина 1,2 м)</t>
  </si>
  <si>
    <t>V4-EM-00.0005.ADV-0011</t>
  </si>
  <si>
    <t>Рамка для встраиваемого монтажа Compact 7,5Вт</t>
  </si>
  <si>
    <t>V4-R0-00355-21A01-2000165</t>
  </si>
  <si>
    <t>Защитная решетка для аварийного светильника IP65 390х134мм белая с набором креплений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</si>
  <si>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</si>
  <si>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</si>
  <si>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</si>
  <si>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</si>
  <si>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</si>
  <si>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V5-EM03-60.013.037</t>
  </si>
  <si>
    <t>пиктограмма "ПО ЛЕСТНИЦЕ ВНИЗ ВПРАВО" 400х200мм для аварийно-эвакуационного светильника Vault</t>
  </si>
  <si>
    <t>V5-EM02.60.002.021</t>
  </si>
  <si>
    <t>пиктограмма "ФИГУРА / СТРЕЛКА ВНИЗ" 310х90мм для аварийно-эвакуационного светильника Basic IP65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</si>
  <si>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</si>
  <si>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</si>
  <si>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</si>
  <si>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</si>
  <si>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V4-EM-00.0035.ADV-0002</t>
  </si>
  <si>
    <t>Flip пиктограмма "Стрелка"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</si>
  <si>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</si>
  <si>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</si>
  <si>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</si>
  <si>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</si>
  <si>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</si>
  <si>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</si>
  <si>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</si>
  <si>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</si>
  <si>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</si>
  <si>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</si>
  <si>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V5-EM02-60.002.025</t>
  </si>
  <si>
    <t>пиктограмма "ВЫЕЗД / СТРЕЛКА ВПРАВО"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</si>
  <si>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</si>
  <si>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</si>
  <si>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</si>
  <si>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</si>
  <si>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V5-EM03-60.013.041</t>
  </si>
  <si>
    <t>пиктограмма "ПОЖАРНЫЙ КРАН" 400х200мм для аварийно-эвакуационного светильника Vault</t>
  </si>
  <si>
    <t>V5-EM03-60.013.001</t>
  </si>
  <si>
    <t>пиктограмма "ВЫЕЗД"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</si>
  <si>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</si>
  <si>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</si>
  <si>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V4-EM-00.0057.ADV-0041</t>
  </si>
  <si>
    <t>Resist пиктограмма "ПОЖАРНЫЙ КРАН"</t>
  </si>
  <si>
    <t>V5-EM03-60.003.047</t>
  </si>
  <si>
    <t>пиктограмма "ЛЕСТНИЦА / СТРЕЛКА"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</si>
  <si>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</si>
  <si>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</si>
  <si>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V4-EM-00.0057.ADV-0001</t>
  </si>
  <si>
    <t>Resist пиктограмма "ВЫХОД"</t>
  </si>
  <si>
    <t>V5-EM03-60.003.041</t>
  </si>
  <si>
    <t>пиктограмма "ПОЖАРНЫЙ КРАН"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</si>
  <si>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</si>
  <si>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</si>
  <si>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V5-EM02-60.002.030</t>
  </si>
  <si>
    <t>пиктограмма "Движение МГН  направо"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</si>
  <si>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</si>
  <si>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</si>
  <si>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</si>
  <si>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</si>
  <si>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</si>
  <si>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</si>
  <si>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V4-EM-00.0057.ADV-0003</t>
  </si>
  <si>
    <t>Resist пиктограмма "ВЫЕЗД"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</si>
  <si>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</si>
  <si>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</si>
  <si>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</si>
  <si>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</si>
  <si>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</si>
  <si>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</si>
  <si>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</si>
  <si>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</si>
  <si>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V4-EM-00.0035.ADV-0008</t>
  </si>
  <si>
    <t>Flip пиктограмма "Выход влево вниз"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</si>
  <si>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</si>
  <si>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</si>
  <si>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</si>
  <si>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</si>
  <si>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</si>
  <si>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</si>
  <si>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</si>
  <si>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</si>
  <si>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</si>
  <si>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</si>
  <si>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V4-EM-00.0035.ADV-0004</t>
  </si>
  <si>
    <t>Flip пиктограмма "Выход вправо вверх"</t>
  </si>
  <si>
    <t>V5-EM04-60.004.003</t>
  </si>
  <si>
    <t>пиктограмма "ВЫХОД"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</si>
  <si>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</si>
  <si>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</si>
  <si>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V5-EM03-60.013.013</t>
  </si>
  <si>
    <t>пиктограмма "СТРЕЛКА" 400х200мм для аварийно-эвакуационного светильника Vault</t>
  </si>
  <si>
    <t>V4-EM-00.0035.ADV-0030</t>
  </si>
  <si>
    <t>Flip пиктограмма "Движение МГН направо"</t>
  </si>
  <si>
    <t>V5-EM02-60.002.032</t>
  </si>
  <si>
    <t>пиктограмма "Безопасная зона МГН" 310х90мм для авар-эвакуац св-ка Basic IP65</t>
  </si>
  <si>
    <t>V5-EM03-60.003.031</t>
  </si>
  <si>
    <t>пиктограмма "Движение МГН налево" 300х150мм для авар-эвакуац св-ка Giant/Vision/Twofold/Evade</t>
  </si>
  <si>
    <t>V5-EM04-60.004.011</t>
  </si>
  <si>
    <t>пиктограмма "НЕ ВХОДИТЬ" 180х90мм для аварийно-эвакуационного светильника Compact</t>
  </si>
  <si>
    <t>V5-EM02-60.002.016</t>
  </si>
  <si>
    <t>пиктограмма "ФИГУРА / СТРЕЛКА ВВЕРХ"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</si>
  <si>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</si>
  <si>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</si>
  <si>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V4-EM-00.0035.ADV-0031</t>
  </si>
  <si>
    <t>Flip пиктограмма "Движение МГН налево"</t>
  </si>
  <si>
    <t>V4-EM-00.0035.ADV-0011</t>
  </si>
  <si>
    <t>Flip пиктограмма "ВЫХОД EXIT"</t>
  </si>
  <si>
    <t>V4-EM-00.0060.ADV-0042</t>
  </si>
  <si>
    <t>Token пиктограмма "Огнетушитель"</t>
  </si>
  <si>
    <t>V5-EM03-60.013.022</t>
  </si>
  <si>
    <t>пиктограмма "ФИГУРА / СТРЕЛКА ВПРАВО" 400х200мм для аварийно-эвакуационного светильника Vault</t>
  </si>
  <si>
    <t>V5-EM03-60.013.019</t>
  </si>
  <si>
    <t>пиктограмма "ФИГУРА / СТРЕЛКА ВЛЕВО" 400х200мм для авар-эвакуац св-ка Vault</t>
  </si>
  <si>
    <t>V4-EM-00.0035.ADV-0007</t>
  </si>
  <si>
    <t>Flip пиктограмма "Выход влево вверх"</t>
  </si>
  <si>
    <t>V5-EM04-60.004.038</t>
  </si>
  <si>
    <t>пиктограмма "ПО ЛЕСТНИЦЕ ВНИЗ ВЛЕВО"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</si>
  <si>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</si>
  <si>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</si>
  <si>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</si>
  <si>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</si>
  <si>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</si>
  <si>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</si>
  <si>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V5-EM02-60.002.013</t>
  </si>
  <si>
    <t>пиктограмма "СТРЕЛКА" 310х90мм для аварийно-эвакуационного светильника Basic IP65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</si>
  <si>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</si>
  <si>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</si>
  <si>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V5-EM04-60.004.018</t>
  </si>
  <si>
    <t>пиктограмма "ФИГУРА / СТРЕЛКА ВЛЕВО ВНИЗ" 180х90мм для аварийно-эвакуационного светильника Compact</t>
  </si>
  <si>
    <t>V4-EM-00.0060.ADV-0041</t>
  </si>
  <si>
    <t>Token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</si>
  <si>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</si>
  <si>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</si>
  <si>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</si>
  <si>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</si>
  <si>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</si>
  <si>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</si>
  <si>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</si>
  <si>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</si>
  <si>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V5-EM03-60.013.044</t>
  </si>
  <si>
    <t>пиктограмма "ОГНЕТУШИТЕЛЬ / СТРЕЛКА" 400х200мм для аварийно-эвакуационного светильника Vault</t>
  </si>
  <si>
    <t>V5-EM02-60.002.022</t>
  </si>
  <si>
    <t>пиктограмма "ФИГУРА / СТРЕЛКА ВПРАВО" 310х90мм для аварийно-эвакуационного светильника Basic IP65</t>
  </si>
  <si>
    <t>V4-EM-00.0075.ADV-0005</t>
  </si>
  <si>
    <t>Пиктограмма "Выход вниз" для Quad</t>
  </si>
  <si>
    <t>V5-EM03-60.013.016</t>
  </si>
  <si>
    <t>пиктограмма "ФИГУРА / СТРЕЛКА ВВЕРХ" 400х200мм для аварийно-эвакуационного светильника Vault</t>
  </si>
  <si>
    <t>V5-EM03-60.013.030</t>
  </si>
  <si>
    <t>пиктограмма "Движение МГН направо" 400х200мм для аварийно-эвакуационного светильника Vault</t>
  </si>
  <si>
    <t>V5-EM04-60.004.012</t>
  </si>
  <si>
    <t>пиктограмма "ПОЖАРНЫЙ КРАН"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</si>
  <si>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</si>
  <si>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</si>
  <si>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V4-EM-00.0035.ADV-0006</t>
  </si>
  <si>
    <t>Flip пиктограмма "Выход вверх"</t>
  </si>
  <si>
    <t>V5-EM04-60.004.040</t>
  </si>
  <si>
    <t>пиктограмма "ПО ЛЕСТНИЦЕ ВВЕРХ ВЛЕВО"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</si>
  <si>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</si>
  <si>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</si>
  <si>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</si>
  <si>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</si>
  <si>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V5-EM03-60.003.001</t>
  </si>
  <si>
    <t>пиктограмма "ВЫЕЗД" 300х150мм для аварийно-эвакуационного светильника Giant/Vision/Twofold/Evade/Resist</t>
  </si>
  <si>
    <t>V5-EM04.60.004.021</t>
  </si>
  <si>
    <t>пиктограмма "ФИГУРА / СТРЕЛКА ВНИЗ" 180х90мм для аварийно-эвакуационного светильника Compact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</si>
  <si>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</si>
  <si>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</si>
  <si>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V4-EM-00.0035.ADV-0041</t>
  </si>
  <si>
    <t>Flip пиктограмма "ПОЖАРНЫЙ КРАН"</t>
  </si>
  <si>
    <t>V5-EM03-60.003.003</t>
  </si>
  <si>
    <t>пиктограмма "ВЫХОД" 300х150мм для аварийно-эвакуационного светильника Giant/Vision/Twofold/Evade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</si>
  <si>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</si>
  <si>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</si>
  <si>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V5-EM03-60.013.045</t>
  </si>
  <si>
    <t>пиктограмма "ПОЖАРНЫЙ КРАН / СТРЕЛКА" 400х200мм для аварийно-эвакуационного светильника Vault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</si>
  <si>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</si>
  <si>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</si>
  <si>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</si>
  <si>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</si>
  <si>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V5-EM03-60.013.031</t>
  </si>
  <si>
    <t>пиктограмма "Движение МГН налево" 400х200мм для авар-эвакуац св-ка Vault</t>
  </si>
  <si>
    <t>V1-R0-70351-21A01-6521</t>
  </si>
  <si>
    <t>пиктограмма "НАСОСНАЯ СТАНЦИЯ" красный для аварийно-эвакуационного светильника ip65</t>
  </si>
  <si>
    <t>V5-EM03-60.003.032</t>
  </si>
  <si>
    <t>пиктограмма "Безопасная зона МГН" 300х150мм для авар-эвакуац св-ка Giant/Vision/Twofold/Evade</t>
  </si>
  <si>
    <t>V5-EM04-60.004.019</t>
  </si>
  <si>
    <t>пиктограмма "ФИГУРА / СТРЕЛКА ВЛЕВО" 180х90мм для авар-эвакуац св-ка Compact</t>
  </si>
  <si>
    <t>V4-EM-00.0075.ADV-0001</t>
  </si>
  <si>
    <t>Пиктограмма "ВЫХОД" для Quad</t>
  </si>
  <si>
    <t>V5-EM04-60.004.041</t>
  </si>
  <si>
    <t>пиктограмма "ПОЖАРНЫЙ ГИДРАНТ"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</si>
  <si>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</si>
  <si>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</si>
  <si>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</si>
  <si>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</si>
  <si>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V1-R0-70355-21A01-2012</t>
  </si>
  <si>
    <t>пиктограмма "ВЫХОД-EXIT" для аварийно-эвакуационного светильника ip65</t>
  </si>
  <si>
    <t>V5-EM04-60.004.013</t>
  </si>
  <si>
    <t>пиктограмма "СТРЕЛКА" 180х90мм для аварийно-эвакуационного светильника Compact</t>
  </si>
  <si>
    <t>V5-EM03-60.013.043</t>
  </si>
  <si>
    <t>пиктограмма "ПОЖАРНЫЙ ГИДРАНТ" 400х200мм для аварийно-эвакуационного светильника Vault</t>
  </si>
  <si>
    <t>V5-EM03-60.013.021</t>
  </si>
  <si>
    <t>пиктограмма "ФИГУРА / СТРЕЛКА ВНИЗ" 400х200мм для аварийно-эвакуационного светильника Vault</t>
  </si>
  <si>
    <t>V5-EM02-60.002.019</t>
  </si>
  <si>
    <t>пиктограмма "ФИГУРА / СТРЕЛКА ВЛЕВО" 310х90мм для авар-эвакуац св-ка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</si>
  <si>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</si>
  <si>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</si>
  <si>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</si>
  <si>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</si>
  <si>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V4-EM-00.0035.ADV-0005</t>
  </si>
  <si>
    <t>Flip пиктограмма "Выход вниз"</t>
  </si>
  <si>
    <t>V5-EM02-60.002.041</t>
  </si>
  <si>
    <t>пиктограмма "ПОЖАРНЫЙ КРАН" 310х90мм для аварийно-эвакуационного светильника Basic IP65</t>
  </si>
  <si>
    <t>V5-EM02-60.002.031</t>
  </si>
  <si>
    <t>пиктограмма "Движение МГН налево" 310х90мм для авар-эвакуац св-ка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</si>
  <si>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</si>
  <si>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</si>
  <si>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</si>
  <si>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</si>
  <si>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V5-EM02-60.002.026</t>
  </si>
  <si>
    <t>пиктограмма "ВЫЕЗД / СТРЕЛКА ВЛЕВО"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</si>
  <si>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</si>
  <si>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</si>
  <si>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</si>
  <si>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</si>
  <si>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</si>
  <si>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</si>
  <si>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</si>
  <si>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</si>
  <si>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</si>
  <si>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</si>
  <si>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</si>
  <si>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</si>
  <si>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</si>
  <si>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</si>
  <si>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</si>
  <si>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</si>
  <si>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</si>
  <si>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</si>
  <si>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</si>
  <si>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</si>
  <si>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</si>
  <si>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</si>
  <si>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</si>
  <si>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</si>
  <si>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</si>
  <si>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</si>
  <si>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</si>
  <si>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</si>
  <si>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</si>
  <si>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</si>
  <si>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</si>
  <si>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</si>
  <si>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</si>
  <si>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</si>
  <si>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</si>
  <si>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</si>
  <si>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</si>
  <si>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</si>
  <si>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</si>
  <si>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</si>
  <si>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</si>
  <si>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</si>
  <si>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</si>
  <si>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</si>
  <si>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</si>
  <si>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</si>
  <si>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</si>
  <si>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</si>
  <si>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</si>
  <si>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</si>
  <si>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</si>
  <si>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</si>
  <si>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</si>
  <si>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</si>
  <si>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</si>
  <si>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</si>
  <si>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</si>
  <si>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</si>
  <si>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</si>
  <si>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</si>
  <si>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</si>
  <si>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</si>
  <si>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</si>
  <si>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</si>
  <si>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</si>
  <si>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</si>
  <si>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</si>
  <si>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</si>
  <si>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</si>
  <si>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</si>
  <si>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</si>
  <si>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</si>
  <si>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</si>
  <si>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EM-Utility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</si>
  <si>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</si>
  <si>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</si>
  <si>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</si>
  <si>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</si>
  <si>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</si>
  <si>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</si>
  <si>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</si>
  <si>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</si>
  <si>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</si>
  <si>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</si>
  <si>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</si>
  <si>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</si>
  <si>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</si>
  <si>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</si>
  <si>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</si>
  <si>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</si>
  <si>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</si>
  <si>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</si>
  <si>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</si>
  <si>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</si>
  <si>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</si>
  <si>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</si>
  <si>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</si>
  <si>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</si>
  <si>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</si>
  <si>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</si>
  <si>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</si>
  <si>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</si>
  <si>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</si>
  <si>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</si>
  <si>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</si>
  <si>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</si>
  <si>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</si>
  <si>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</si>
  <si>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</si>
  <si>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</si>
  <si>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</si>
  <si>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</si>
  <si>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</si>
  <si>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</si>
  <si>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</si>
  <si>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</si>
  <si>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</si>
  <si>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</si>
  <si>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</si>
  <si>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</si>
  <si>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</si>
  <si>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</si>
  <si>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</si>
  <si>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</si>
  <si>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</si>
  <si>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</si>
  <si>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</si>
  <si>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</si>
  <si>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</si>
  <si>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</si>
  <si>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</si>
  <si>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</si>
  <si>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</si>
  <si>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</si>
  <si>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</si>
  <si>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</si>
  <si>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</si>
  <si>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</si>
  <si>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</si>
  <si>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</si>
  <si>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</si>
  <si>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</si>
  <si>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</si>
  <si>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</si>
  <si>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</si>
  <si>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</si>
  <si>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</si>
  <si>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</si>
  <si>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</si>
  <si>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</si>
  <si>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</si>
  <si>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</si>
  <si>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</si>
  <si>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</si>
  <si>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</si>
  <si>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</si>
  <si>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</si>
  <si>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</si>
  <si>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</si>
  <si>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</si>
  <si>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</si>
  <si>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</si>
  <si>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</si>
  <si>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</si>
  <si>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</si>
  <si>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</si>
  <si>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</si>
  <si>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</si>
  <si>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</si>
  <si>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</si>
  <si>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</si>
  <si>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</si>
  <si>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</si>
  <si>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</si>
  <si>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</si>
  <si>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</si>
  <si>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</si>
  <si>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</si>
  <si>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</si>
  <si>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</si>
  <si>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</si>
  <si>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</si>
  <si>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</si>
  <si>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</si>
  <si>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</si>
  <si>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</si>
  <si>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</si>
  <si>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</si>
  <si>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</si>
  <si>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</si>
  <si>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</si>
  <si>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</si>
  <si>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</si>
  <si>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</si>
  <si>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</si>
  <si>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</si>
  <si>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</si>
  <si>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</si>
  <si>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</si>
  <si>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</si>
  <si>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</si>
  <si>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</si>
  <si>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</si>
  <si>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</si>
  <si>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</si>
  <si>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</si>
  <si>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</si>
  <si>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</si>
  <si>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</si>
  <si>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</si>
  <si>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</si>
  <si>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</si>
  <si>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</si>
  <si>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</si>
  <si>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</si>
  <si>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</si>
  <si>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</si>
  <si>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</si>
  <si>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</si>
  <si>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</si>
  <si>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</si>
  <si>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</si>
  <si>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</si>
  <si>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</si>
  <si>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</si>
  <si>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</si>
  <si>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</si>
  <si>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</si>
  <si>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</si>
  <si>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</si>
  <si>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</si>
  <si>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</si>
  <si>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</si>
  <si>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</si>
  <si>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</si>
  <si>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</si>
  <si>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</si>
  <si>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</si>
  <si>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</si>
  <si>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</si>
  <si>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</si>
  <si>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</si>
  <si>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</si>
  <si>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</si>
  <si>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</si>
  <si>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</si>
  <si>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</si>
  <si>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</si>
  <si>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</si>
  <si>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</si>
  <si>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</si>
  <si>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</si>
  <si>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</si>
  <si>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</si>
  <si>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</si>
  <si>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</si>
  <si>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</si>
  <si>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</si>
  <si>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</si>
  <si>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</si>
  <si>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</si>
  <si>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</si>
  <si>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</si>
  <si>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</si>
  <si>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</si>
  <si>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</si>
  <si>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</si>
  <si>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</si>
  <si>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</si>
  <si>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</si>
  <si>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</si>
  <si>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</si>
  <si>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</si>
  <si>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</si>
  <si>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</si>
  <si>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</si>
  <si>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</si>
  <si>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</si>
  <si>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</si>
  <si>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</si>
  <si>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</si>
  <si>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</si>
  <si>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</si>
  <si>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</si>
  <si>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</si>
  <si>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</si>
  <si>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</si>
  <si>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</si>
  <si>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</si>
  <si>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</si>
  <si>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</si>
  <si>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</si>
  <si>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</si>
  <si>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</si>
  <si>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</si>
  <si>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</si>
  <si>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</si>
  <si>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</si>
  <si>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</si>
  <si>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</si>
  <si>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</si>
  <si>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</si>
  <si>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</si>
  <si>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</si>
  <si>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</si>
  <si>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</si>
  <si>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</si>
  <si>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</si>
  <si>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</si>
  <si>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</si>
  <si>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</si>
  <si>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</si>
  <si>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</si>
  <si>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</si>
  <si>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</si>
  <si>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</si>
  <si>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</si>
  <si>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</si>
  <si>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</si>
  <si>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</si>
  <si>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</si>
  <si>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</si>
  <si>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</si>
  <si>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</si>
  <si>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</si>
  <si>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</si>
  <si>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</si>
  <si>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</si>
  <si>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</si>
  <si>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</si>
  <si>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</si>
  <si>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</si>
  <si>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</si>
  <si>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</si>
  <si>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</si>
  <si>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</si>
  <si>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</si>
  <si>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</si>
  <si>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</si>
  <si>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</si>
  <si>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</si>
  <si>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</si>
  <si>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</si>
  <si>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</si>
  <si>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</si>
  <si>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</si>
  <si>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</si>
  <si>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</si>
  <si>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</si>
  <si>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</si>
  <si>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</si>
  <si>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</si>
  <si>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</si>
  <si>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</si>
  <si>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</si>
  <si>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</si>
  <si>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</si>
  <si>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</si>
  <si>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</si>
  <si>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</si>
  <si>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</si>
  <si>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</si>
  <si>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</si>
  <si>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</si>
  <si>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</si>
  <si>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</si>
  <si>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</si>
  <si>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</si>
  <si>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</si>
  <si>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</si>
  <si>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</si>
  <si>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</si>
  <si>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</si>
  <si>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</si>
  <si>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</si>
  <si>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</si>
  <si>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</si>
  <si>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</si>
  <si>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</si>
  <si>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</si>
  <si>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</si>
  <si>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</si>
  <si>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</si>
  <si>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</si>
  <si>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</si>
  <si>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</si>
  <si>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</si>
  <si>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</si>
  <si>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</si>
  <si>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</si>
  <si>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</si>
  <si>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</si>
  <si>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</si>
  <si>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</si>
  <si>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</si>
  <si>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</si>
  <si>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</si>
  <si>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</si>
  <si>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</si>
  <si>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</si>
  <si>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</si>
  <si>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</si>
  <si>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</si>
  <si>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</si>
  <si>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</si>
  <si>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</si>
  <si>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</si>
  <si>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</si>
  <si>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</si>
  <si>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</si>
  <si>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</si>
  <si>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</si>
  <si>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</si>
  <si>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</si>
  <si>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</si>
  <si>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</si>
  <si>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</si>
  <si>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</si>
  <si>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</si>
  <si>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</si>
  <si>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</si>
  <si>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</si>
  <si>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</si>
  <si>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</si>
  <si>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X-Line 1,75 м одиночные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</si>
  <si>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</si>
  <si>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</si>
  <si>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</si>
  <si>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</si>
  <si>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</si>
  <si>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</si>
  <si>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</si>
  <si>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</si>
  <si>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</si>
  <si>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</si>
  <si>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</si>
  <si>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</si>
  <si>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</si>
  <si>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</si>
  <si>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</si>
  <si>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</si>
  <si>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</si>
  <si>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</si>
  <si>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</si>
  <si>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</si>
  <si>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</si>
  <si>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</si>
  <si>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</si>
  <si>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</si>
  <si>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</si>
  <si>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</si>
  <si>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</si>
  <si>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</si>
  <si>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</si>
  <si>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</si>
  <si>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</si>
  <si>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</si>
  <si>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</si>
  <si>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</si>
  <si>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</si>
  <si>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</si>
  <si>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</si>
  <si>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</si>
  <si>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</si>
  <si>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</si>
  <si>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</si>
  <si>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</si>
  <si>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</si>
  <si>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</si>
  <si>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</si>
  <si>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</si>
  <si>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</si>
  <si>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</si>
  <si>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</si>
  <si>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</si>
  <si>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</si>
  <si>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</si>
  <si>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</si>
  <si>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</si>
  <si>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</si>
  <si>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</si>
  <si>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</si>
  <si>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</si>
  <si>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</si>
  <si>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</si>
  <si>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</si>
  <si>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</si>
  <si>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</si>
  <si>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</si>
  <si>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</si>
  <si>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</si>
  <si>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</si>
  <si>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</si>
  <si>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</si>
  <si>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</si>
  <si>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</si>
  <si>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</si>
  <si>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</si>
  <si>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</si>
  <si>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</si>
  <si>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</si>
  <si>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</si>
  <si>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</si>
  <si>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</si>
  <si>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</si>
  <si>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</si>
  <si>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</si>
  <si>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</si>
  <si>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</si>
  <si>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</si>
  <si>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</si>
  <si>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</si>
  <si>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</si>
  <si>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</si>
  <si>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</si>
  <si>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</si>
  <si>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</si>
  <si>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</si>
  <si>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</si>
  <si>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</si>
  <si>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</si>
  <si>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</si>
  <si>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</si>
  <si>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</si>
  <si>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</si>
  <si>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</si>
  <si>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</si>
  <si>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</si>
  <si>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</si>
  <si>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</si>
  <si>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</si>
  <si>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</si>
  <si>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</si>
  <si>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</si>
  <si>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</si>
  <si>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</si>
  <si>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</si>
  <si>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</si>
  <si>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</si>
  <si>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</si>
  <si>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</si>
  <si>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</si>
  <si>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</si>
  <si>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</si>
  <si>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</si>
  <si>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</si>
  <si>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</si>
  <si>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</si>
  <si>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</si>
  <si>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</si>
  <si>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</si>
  <si>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</si>
  <si>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</si>
  <si>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</si>
  <si>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</si>
  <si>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</si>
  <si>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</si>
  <si>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</si>
  <si>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</si>
  <si>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</si>
  <si>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</si>
  <si>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</si>
  <si>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</si>
  <si>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</si>
  <si>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</si>
  <si>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</si>
  <si>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</si>
  <si>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</si>
  <si>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</si>
  <si>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</si>
  <si>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</si>
  <si>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</si>
  <si>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V1-R0-0X828-02000-4001030</t>
  </si>
  <si>
    <t>Светодиодный светильник VARTON X-line для сборки в линию 10 Вт 3000 K 502x63x100 мм металлик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</si>
  <si>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</si>
  <si>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</si>
  <si>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</si>
  <si>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</si>
  <si>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</si>
  <si>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</si>
  <si>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</si>
  <si>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</si>
  <si>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</si>
  <si>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</si>
  <si>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V1-R0-0X828-02000-4001040</t>
  </si>
  <si>
    <t>Светодиодный светильник VARTON X-line для сборки в линию 10 Вт 4000 K 502x63x100 мм металлик</t>
  </si>
  <si>
    <t>V1-R0-9X828-02000-4001040</t>
  </si>
  <si>
    <t>Светодиодный светильник VARTON X-line для сборки в линию 10 Вт 4000 K 502x63x100 мм RAL9005 черный муар</t>
  </si>
  <si>
    <t>V1-R0-1X828-02000-4001040</t>
  </si>
  <si>
    <t>Светодиодный светильник VARTON X-line для сборки в линию 10 Вт 4000 K 502x63x100 мм RAL9003 белый муар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</si>
  <si>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</si>
  <si>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</si>
  <si>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</si>
  <si>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</si>
  <si>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</si>
  <si>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</si>
  <si>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</si>
  <si>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</si>
  <si>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</si>
  <si>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</si>
  <si>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</si>
  <si>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</si>
  <si>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</si>
  <si>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</si>
  <si>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</si>
  <si>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</si>
  <si>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</si>
  <si>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</si>
  <si>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</si>
  <si>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</si>
  <si>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V1-R0-1X828-02000-4001640</t>
  </si>
  <si>
    <t>Светодиодный светильник VARTON X-line для сборки в линию 16 Вт 4000 K 502x63x100 мм RAL9003 белый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</si>
  <si>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</si>
  <si>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</si>
  <si>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</si>
  <si>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</si>
  <si>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</si>
  <si>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</si>
  <si>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</si>
  <si>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</si>
  <si>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</si>
  <si>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</si>
  <si>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</si>
  <si>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</si>
  <si>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</si>
  <si>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</si>
  <si>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</si>
  <si>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</si>
  <si>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</si>
  <si>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</si>
  <si>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</si>
  <si>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</si>
  <si>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</si>
  <si>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</si>
  <si>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</si>
  <si>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</si>
  <si>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</si>
  <si>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</si>
  <si>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</si>
  <si>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</si>
  <si>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</si>
  <si>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</si>
  <si>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</si>
  <si>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</si>
  <si>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</si>
  <si>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</si>
  <si>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</si>
  <si>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</si>
  <si>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</si>
  <si>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</si>
  <si>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</si>
  <si>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</si>
  <si>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</si>
  <si>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</si>
  <si>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</si>
  <si>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</si>
  <si>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</si>
  <si>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</si>
  <si>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</si>
  <si>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</si>
  <si>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</si>
  <si>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</si>
  <si>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</si>
  <si>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</si>
  <si>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</si>
  <si>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</si>
  <si>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</si>
  <si>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</si>
  <si>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</si>
  <si>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</si>
  <si>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</si>
  <si>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</si>
  <si>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</si>
  <si>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</si>
  <si>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</si>
  <si>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</si>
  <si>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</si>
  <si>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</si>
  <si>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</si>
  <si>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</si>
  <si>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</si>
  <si>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</si>
  <si>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</si>
  <si>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</si>
  <si>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</si>
  <si>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</si>
  <si>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</si>
  <si>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</si>
  <si>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</si>
  <si>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</si>
  <si>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</si>
  <si>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</si>
  <si>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</si>
  <si>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</si>
  <si>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</si>
  <si>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</si>
  <si>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</si>
  <si>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</si>
  <si>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</si>
  <si>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</si>
  <si>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</si>
  <si>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</si>
  <si>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</si>
  <si>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</si>
  <si>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</si>
  <si>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</si>
  <si>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</si>
  <si>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</si>
  <si>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</si>
  <si>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</si>
  <si>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</si>
  <si>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</si>
  <si>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</si>
  <si>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</si>
  <si>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</si>
  <si>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</si>
  <si>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</si>
  <si>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</si>
  <si>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</si>
  <si>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</si>
  <si>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</si>
  <si>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</si>
  <si>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</si>
  <si>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</si>
  <si>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</si>
  <si>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</si>
  <si>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</si>
  <si>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</si>
  <si>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</si>
  <si>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</si>
  <si>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</si>
  <si>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</si>
  <si>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</si>
  <si>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</si>
  <si>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</si>
  <si>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</si>
  <si>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</si>
  <si>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</si>
  <si>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</si>
  <si>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</si>
  <si>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</si>
  <si>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</si>
  <si>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</si>
  <si>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</si>
  <si>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</si>
  <si>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</si>
  <si>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</si>
  <si>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</si>
  <si>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</si>
  <si>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</si>
  <si>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</si>
  <si>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</si>
  <si>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</si>
  <si>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</si>
  <si>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</si>
  <si>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</si>
  <si>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</si>
  <si>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</si>
  <si>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</si>
  <si>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</si>
  <si>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</si>
  <si>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</si>
  <si>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</si>
  <si>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</si>
  <si>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</si>
  <si>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</si>
  <si>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</si>
  <si>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</si>
  <si>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</si>
  <si>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</si>
  <si>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</si>
  <si>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</si>
  <si>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</si>
  <si>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</si>
  <si>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</si>
  <si>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</si>
  <si>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</si>
  <si>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</si>
  <si>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</si>
  <si>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</si>
  <si>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</si>
  <si>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</si>
  <si>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</si>
  <si>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</si>
  <si>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</si>
  <si>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</si>
  <si>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</si>
  <si>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</si>
  <si>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</si>
  <si>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</si>
  <si>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</si>
  <si>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</si>
  <si>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</si>
  <si>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</si>
  <si>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</si>
  <si>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</si>
  <si>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</si>
  <si>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</si>
  <si>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</si>
  <si>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</si>
  <si>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</si>
  <si>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</si>
  <si>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</si>
  <si>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</si>
  <si>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</si>
  <si>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</si>
  <si>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</si>
  <si>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V1-R0-1X824-02000-4003730</t>
  </si>
  <si>
    <t>Светодиодный светильник VARTON X-line для сборки в линию 37 Вт 3000 К 1246x63x100 мм RAL9003 белый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</si>
  <si>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</si>
  <si>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</si>
  <si>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</si>
  <si>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</si>
  <si>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</si>
  <si>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</si>
  <si>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</si>
  <si>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</si>
  <si>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</si>
  <si>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</si>
  <si>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</si>
  <si>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</si>
  <si>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</si>
  <si>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</si>
  <si>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</si>
  <si>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</si>
  <si>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</si>
  <si>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</si>
  <si>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</si>
  <si>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</si>
  <si>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</si>
  <si>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</si>
  <si>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</si>
  <si>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</si>
  <si>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</si>
  <si>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</si>
  <si>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</si>
  <si>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</si>
  <si>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</si>
  <si>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</si>
  <si>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</si>
  <si>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</si>
  <si>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</si>
  <si>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</si>
  <si>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</si>
  <si>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</si>
  <si>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</si>
  <si>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</si>
  <si>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</si>
  <si>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</si>
  <si>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</si>
  <si>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</si>
  <si>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</si>
  <si>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</si>
  <si>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</si>
  <si>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</si>
  <si>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</si>
  <si>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</si>
  <si>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</si>
  <si>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</si>
  <si>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</si>
  <si>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</si>
  <si>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</si>
  <si>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V1-R0-0X825-02000-4003040</t>
  </si>
  <si>
    <t>Светодиодный светильник VARTON Х-line для сборки в линию 30 Вт 4000 K 1494x63x100 мм металлик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</si>
  <si>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</si>
  <si>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</si>
  <si>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</si>
  <si>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</si>
  <si>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</si>
  <si>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</si>
  <si>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</si>
  <si>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</si>
  <si>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</si>
  <si>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</si>
  <si>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</si>
  <si>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</si>
  <si>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</si>
  <si>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</si>
  <si>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</si>
  <si>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</si>
  <si>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</si>
  <si>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</si>
  <si>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</si>
  <si>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</si>
  <si>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</si>
  <si>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</si>
  <si>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</si>
  <si>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</si>
  <si>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</si>
  <si>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</si>
  <si>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</si>
  <si>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</si>
  <si>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</si>
  <si>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</si>
  <si>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</si>
  <si>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</si>
  <si>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</si>
  <si>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</si>
  <si>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V1-R0-0X825-02000-4004540</t>
  </si>
  <si>
    <t>Светодиодный светильник VARTON Х-line для сборки в линию 45 Вт 4000 K 1494x63x100 мм металлик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</si>
  <si>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</si>
  <si>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</si>
  <si>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</si>
  <si>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</si>
  <si>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</si>
  <si>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</si>
  <si>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</si>
  <si>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</si>
  <si>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</si>
  <si>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</si>
  <si>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</si>
  <si>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</si>
  <si>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</si>
  <si>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</si>
  <si>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</si>
  <si>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</si>
  <si>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</si>
  <si>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</si>
  <si>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</si>
  <si>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</si>
  <si>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</si>
  <si>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</si>
  <si>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</si>
  <si>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</si>
  <si>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</si>
  <si>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</si>
  <si>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</si>
  <si>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</si>
  <si>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</si>
  <si>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</si>
  <si>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</si>
  <si>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</si>
  <si>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</si>
  <si>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</si>
  <si>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</si>
  <si>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</si>
  <si>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</si>
  <si>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</si>
  <si>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</si>
  <si>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</si>
  <si>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</si>
  <si>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</si>
  <si>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</si>
  <si>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</si>
  <si>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</si>
  <si>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</si>
  <si>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</si>
  <si>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</si>
  <si>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</si>
  <si>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</si>
  <si>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</si>
  <si>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</si>
  <si>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</si>
  <si>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</si>
  <si>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</si>
  <si>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</si>
  <si>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</si>
  <si>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</si>
  <si>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</si>
  <si>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</si>
  <si>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</si>
  <si>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</si>
  <si>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</si>
  <si>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</si>
  <si>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</si>
  <si>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</si>
  <si>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</si>
  <si>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</si>
  <si>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</si>
  <si>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</si>
  <si>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</si>
  <si>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V1-R0-9X826-02000-4005240</t>
  </si>
  <si>
    <t>Светодиодный светильник VARTON X-line для сборки в линию 52 Вт 4000 К 1742x63x100 мм RAL9005 черный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</si>
  <si>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</si>
  <si>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</si>
  <si>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</si>
  <si>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</si>
  <si>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</si>
  <si>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</si>
  <si>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</si>
  <si>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</si>
  <si>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</si>
  <si>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</si>
  <si>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</si>
  <si>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</si>
  <si>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</si>
  <si>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</si>
  <si>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</si>
  <si>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</si>
  <si>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</si>
  <si>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</si>
  <si>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</si>
  <si>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</si>
  <si>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</si>
  <si>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</si>
  <si>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</si>
  <si>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</si>
  <si>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</si>
  <si>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</si>
  <si>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</si>
  <si>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</si>
  <si>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</si>
  <si>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</si>
  <si>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</si>
  <si>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</si>
  <si>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</si>
  <si>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</si>
  <si>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</si>
  <si>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</si>
  <si>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</si>
  <si>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</si>
  <si>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</si>
  <si>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</si>
  <si>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</si>
  <si>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</si>
  <si>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</si>
  <si>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</si>
  <si>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</si>
  <si>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</si>
  <si>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</si>
  <si>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</si>
  <si>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</si>
  <si>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</si>
  <si>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</si>
  <si>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</si>
  <si>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</si>
  <si>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</si>
  <si>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</si>
  <si>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</si>
  <si>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</si>
  <si>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</si>
  <si>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</si>
  <si>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</si>
  <si>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</si>
  <si>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</si>
  <si>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</si>
  <si>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</si>
  <si>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</si>
  <si>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</si>
  <si>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</si>
  <si>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</si>
  <si>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</si>
  <si>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</si>
  <si>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</si>
  <si>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</si>
  <si>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</si>
  <si>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</si>
  <si>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</si>
  <si>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</si>
  <si>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</si>
  <si>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</si>
  <si>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</si>
  <si>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</si>
  <si>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</si>
  <si>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</si>
  <si>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</si>
  <si>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</si>
  <si>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</si>
  <si>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</si>
  <si>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</si>
  <si>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</si>
  <si>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</si>
  <si>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</si>
  <si>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</si>
  <si>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</si>
  <si>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</si>
  <si>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</si>
  <si>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</si>
  <si>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</si>
  <si>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</si>
  <si>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</si>
  <si>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</si>
  <si>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</si>
  <si>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</si>
  <si>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</si>
  <si>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</si>
  <si>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</si>
  <si>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</si>
  <si>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</si>
  <si>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</si>
  <si>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</si>
  <si>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</si>
  <si>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</si>
  <si>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</si>
  <si>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</si>
  <si>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</si>
  <si>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</si>
  <si>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V1-R0-9L822-02000-4003030</t>
  </si>
  <si>
    <t>L-Соединитель для серии X-line для сборки в линию 30 Вт 3000 К 549x527х100 мм RAL9005 черный муар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</si>
  <si>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</si>
  <si>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</si>
  <si>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</si>
  <si>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</si>
  <si>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</si>
  <si>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</si>
  <si>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V1-R0-0L822-02000-4003040</t>
  </si>
  <si>
    <t>L-Соединитель для серии Х-line для сборки в линию 30 Вт 4000К 549x527х100 мм металлик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</si>
  <si>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</si>
  <si>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</si>
  <si>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</si>
  <si>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</si>
  <si>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</si>
  <si>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</si>
  <si>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</si>
  <si>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</si>
  <si>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</si>
  <si>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</si>
  <si>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</si>
  <si>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</si>
  <si>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</si>
  <si>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</si>
  <si>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</si>
  <si>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</si>
  <si>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V4-R0-10.0056.XL0-0002</t>
  </si>
  <si>
    <t>Комплект для подключения к сети Х-line подвесной (провод 2м) RAL9003 белый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</si>
  <si>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</si>
  <si>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</si>
  <si>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</si>
  <si>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</si>
  <si>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</si>
  <si>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</si>
  <si>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</si>
  <si>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</si>
  <si>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</si>
  <si>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</si>
  <si>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</si>
  <si>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</si>
  <si>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</si>
  <si>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</si>
  <si>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</si>
  <si>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</si>
  <si>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</si>
  <si>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</si>
  <si>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</si>
  <si>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</si>
  <si>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</si>
  <si>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</si>
  <si>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</si>
  <si>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</si>
  <si>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</si>
  <si>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</si>
  <si>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</si>
  <si>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</si>
  <si>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</si>
  <si>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</si>
  <si>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</si>
  <si>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</si>
  <si>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</si>
  <si>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</si>
  <si>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</si>
  <si>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</si>
  <si>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</si>
  <si>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</si>
  <si>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</si>
  <si>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</si>
  <si>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</si>
  <si>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</si>
  <si>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</si>
  <si>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</si>
  <si>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</si>
  <si>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</si>
  <si>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</si>
  <si>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</si>
  <si>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</si>
  <si>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</si>
  <si>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</si>
  <si>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</si>
  <si>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</si>
  <si>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</si>
  <si>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</si>
  <si>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</si>
  <si>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</si>
  <si>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</si>
  <si>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</si>
  <si>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</si>
  <si>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</si>
  <si>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</si>
  <si>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</si>
  <si>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</si>
  <si>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</si>
  <si>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</si>
  <si>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</si>
  <si>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</si>
  <si>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</si>
  <si>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</si>
  <si>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</si>
  <si>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</si>
  <si>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</si>
  <si>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</si>
  <si>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</si>
  <si>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</si>
  <si>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</si>
  <si>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</si>
  <si>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</si>
  <si>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</si>
  <si>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</si>
  <si>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</si>
  <si>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</si>
  <si>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</si>
  <si>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</si>
  <si>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</si>
  <si>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</si>
  <si>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</si>
  <si>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</si>
  <si>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</si>
  <si>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</si>
  <si>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</si>
  <si>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</si>
  <si>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</si>
  <si>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</si>
  <si>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</si>
  <si>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</si>
  <si>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</si>
  <si>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</si>
  <si>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</si>
  <si>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</si>
  <si>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</si>
  <si>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</si>
  <si>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</si>
  <si>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</si>
  <si>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</si>
  <si>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</si>
  <si>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</si>
  <si>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</si>
  <si>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</si>
  <si>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</si>
  <si>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</si>
  <si>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</si>
  <si>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</si>
  <si>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</si>
  <si>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</si>
  <si>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</si>
  <si>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X-Line Up&amp;Down 1,50 м одиночные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</si>
  <si>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</si>
  <si>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</si>
  <si>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</si>
  <si>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</si>
  <si>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</si>
  <si>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</si>
  <si>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</si>
  <si>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</si>
  <si>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</si>
  <si>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</si>
  <si>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</si>
  <si>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</si>
  <si>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</si>
  <si>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</si>
  <si>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</si>
  <si>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</si>
  <si>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</si>
  <si>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</si>
  <si>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</si>
  <si>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</si>
  <si>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</si>
  <si>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</si>
  <si>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</si>
  <si>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</si>
  <si>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</si>
  <si>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</si>
  <si>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</si>
  <si>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</si>
  <si>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</si>
  <si>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</si>
  <si>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</si>
  <si>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</si>
  <si>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</si>
  <si>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</si>
  <si>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</si>
  <si>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</si>
  <si>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</si>
  <si>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</si>
  <si>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</si>
  <si>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</si>
  <si>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</si>
  <si>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</si>
  <si>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</si>
  <si>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</si>
  <si>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</si>
  <si>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</si>
  <si>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</si>
  <si>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</si>
  <si>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</si>
  <si>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</si>
  <si>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</si>
  <si>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</si>
  <si>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</si>
  <si>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</si>
  <si>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</si>
  <si>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</si>
  <si>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</si>
  <si>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</si>
  <si>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</si>
  <si>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</si>
  <si>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</si>
  <si>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</si>
  <si>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</si>
  <si>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</si>
  <si>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</si>
  <si>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</si>
  <si>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</si>
  <si>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</si>
  <si>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</si>
  <si>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</si>
  <si>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</si>
  <si>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</si>
  <si>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</si>
  <si>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</si>
  <si>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</si>
  <si>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</si>
  <si>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</si>
  <si>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</si>
  <si>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</si>
  <si>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</si>
  <si>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V1-R0-92828-02000-4001630</t>
  </si>
  <si>
    <t>Светодиодный светильник VARTON Х-line Up&amp;Down 16 Вт 3000 К 502x63x100 мм RAL9005 черный муар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</si>
  <si>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</si>
  <si>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</si>
  <si>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</si>
  <si>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</si>
  <si>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</si>
  <si>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</si>
  <si>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</si>
  <si>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</si>
  <si>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</si>
  <si>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</si>
  <si>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</si>
  <si>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</si>
  <si>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</si>
  <si>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</si>
  <si>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</si>
  <si>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</si>
  <si>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</si>
  <si>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</si>
  <si>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</si>
  <si>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V1-R0-02822-02000-4002330</t>
  </si>
  <si>
    <t>Светодиодный светильник VARTON Х-line Up&amp;Down 23 Вт 3000 К 750x63x100 мм металлик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</si>
  <si>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</si>
  <si>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</si>
  <si>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</si>
  <si>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</si>
  <si>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</si>
  <si>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</si>
  <si>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</si>
  <si>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</si>
  <si>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</si>
  <si>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</si>
  <si>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</si>
  <si>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</si>
  <si>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</si>
  <si>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</si>
  <si>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</si>
  <si>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</si>
  <si>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</si>
  <si>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</si>
  <si>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</si>
  <si>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</si>
  <si>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</si>
  <si>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</si>
  <si>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</si>
  <si>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</si>
  <si>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</si>
  <si>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</si>
  <si>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</si>
  <si>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</si>
  <si>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</si>
  <si>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</si>
  <si>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</si>
  <si>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</si>
  <si>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</si>
  <si>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</si>
  <si>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</si>
  <si>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</si>
  <si>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</si>
  <si>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</si>
  <si>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</si>
  <si>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</si>
  <si>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</si>
  <si>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</si>
  <si>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</si>
  <si>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</si>
  <si>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</si>
  <si>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</si>
  <si>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</si>
  <si>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</si>
  <si>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</si>
  <si>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</si>
  <si>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</si>
  <si>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</si>
  <si>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</si>
  <si>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</si>
  <si>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</si>
  <si>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</si>
  <si>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</si>
  <si>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</si>
  <si>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</si>
  <si>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</si>
  <si>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</si>
  <si>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</si>
  <si>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</si>
  <si>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</si>
  <si>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</si>
  <si>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</si>
  <si>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</si>
  <si>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</si>
  <si>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</si>
  <si>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</si>
  <si>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</si>
  <si>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</si>
  <si>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</si>
  <si>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V1-R0-12825-02000-4004530</t>
  </si>
  <si>
    <t>Светодиодный светильник VARTON Х-line Up&amp;Down 45 Вт 3000 К 1494x63x100 мм RAL9003 белый муар</t>
  </si>
  <si>
    <t>V1-R0-02825-02000-4004530</t>
  </si>
  <si>
    <t>Светодиодный светильник VARTON Х-line Up&amp;Down 45 Вт 3000 К 1494x63x100 мм металлик</t>
  </si>
  <si>
    <t>V1-R0-92825-02000-4004530</t>
  </si>
  <si>
    <t>Светодиодный светильник VARTON Х-line Up&amp;Down 45 Вт 3000 К 1494x63x100 мм RAL9005 черный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</si>
  <si>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</si>
  <si>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</si>
  <si>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</si>
  <si>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</si>
  <si>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</si>
  <si>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</si>
  <si>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</si>
  <si>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</si>
  <si>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</si>
  <si>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</si>
  <si>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</si>
  <si>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</si>
  <si>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</si>
  <si>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</si>
  <si>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</si>
  <si>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</si>
  <si>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</si>
  <si>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</si>
  <si>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</si>
  <si>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</si>
  <si>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</si>
  <si>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</si>
  <si>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</si>
  <si>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</si>
  <si>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</si>
  <si>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</si>
  <si>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</si>
  <si>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</si>
  <si>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</si>
  <si>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</si>
  <si>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</si>
  <si>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</si>
  <si>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</si>
  <si>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</si>
  <si>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</si>
  <si>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</si>
  <si>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</si>
  <si>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</si>
  <si>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</si>
  <si>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</si>
  <si>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</si>
  <si>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</si>
  <si>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</si>
  <si>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</si>
  <si>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</si>
  <si>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</si>
  <si>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V1-R0-12827-02000-4006030</t>
  </si>
  <si>
    <t>Светодиодный светильник VARTON Х-line Up&amp;Down 60 Вт 3000 К 1990x63x100 мм RAL9003 белый муар</t>
  </si>
  <si>
    <t>V1-R0-02827-02000-4006030</t>
  </si>
  <si>
    <t>Светодиодный светильник VARTON Х-line Up&amp;Down 60 Вт 3000 К 1990x63x100 мм металлик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</si>
  <si>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</si>
  <si>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</si>
  <si>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</si>
  <si>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</si>
  <si>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</si>
  <si>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</si>
  <si>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</si>
  <si>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</si>
  <si>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</si>
  <si>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</si>
  <si>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V1-R0-92827-02000-4006040</t>
  </si>
  <si>
    <t>Светодиодный светильник VARTON Х-line Up&amp;Down 60 Вт 4000 К 1990x63x100 мм RAL9005 черный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</si>
  <si>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</si>
  <si>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</si>
  <si>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</si>
  <si>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</si>
  <si>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</si>
  <si>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</si>
  <si>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</si>
  <si>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</si>
  <si>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</si>
  <si>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</si>
  <si>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</si>
  <si>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</si>
  <si>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</si>
  <si>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</si>
  <si>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</si>
  <si>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</si>
  <si>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</si>
  <si>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</si>
  <si>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</si>
  <si>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</si>
  <si>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</si>
  <si>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</si>
  <si>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</si>
  <si>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</si>
  <si>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</si>
  <si>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</si>
  <si>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</si>
  <si>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</si>
  <si>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</si>
  <si>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</si>
  <si>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</si>
  <si>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</si>
  <si>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</si>
  <si>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</si>
  <si>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</si>
  <si>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</si>
  <si>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</si>
  <si>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</si>
  <si>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</si>
  <si>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</si>
  <si>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</si>
  <si>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</si>
  <si>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</si>
  <si>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</si>
  <si>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</si>
  <si>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</si>
  <si>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</si>
  <si>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</si>
  <si>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</si>
  <si>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</si>
  <si>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</si>
  <si>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</si>
  <si>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</si>
  <si>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</si>
  <si>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</si>
  <si>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</si>
  <si>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</si>
  <si>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</si>
  <si>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</si>
  <si>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</si>
  <si>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</si>
  <si>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</si>
  <si>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</si>
  <si>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</si>
  <si>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</si>
  <si>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</si>
  <si>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</si>
  <si>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</si>
  <si>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</si>
  <si>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</si>
  <si>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</si>
  <si>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</si>
  <si>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</si>
  <si>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</si>
  <si>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</si>
  <si>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</si>
  <si>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</si>
  <si>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8550 лм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</si>
  <si>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</si>
  <si>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</si>
  <si>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</si>
  <si>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</si>
  <si>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</si>
  <si>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</si>
  <si>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</si>
  <si>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</si>
  <si>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</si>
  <si>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</si>
  <si>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</si>
  <si>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</si>
  <si>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</si>
  <si>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</si>
  <si>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</si>
  <si>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</si>
  <si>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</si>
  <si>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</si>
  <si>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</si>
  <si>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</si>
  <si>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</si>
  <si>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</si>
  <si>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</si>
  <si>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</si>
  <si>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</si>
  <si>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</si>
  <si>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</si>
  <si>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</si>
  <si>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</si>
  <si>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</si>
  <si>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</si>
  <si>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</si>
  <si>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</si>
  <si>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</si>
  <si>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</si>
  <si>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</si>
  <si>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</si>
  <si>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</si>
  <si>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</si>
  <si>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</si>
  <si>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</si>
  <si>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</si>
  <si>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</si>
  <si>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</si>
  <si>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</si>
  <si>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</si>
  <si>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</si>
  <si>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</si>
  <si>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</si>
  <si>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</si>
  <si>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</si>
  <si>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</si>
  <si>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</si>
  <si>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</si>
  <si>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</si>
  <si>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</si>
  <si>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</si>
  <si>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</si>
  <si>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</si>
  <si>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</si>
  <si>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</si>
  <si>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</si>
  <si>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</si>
  <si>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</si>
  <si>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</si>
  <si>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</si>
  <si>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</si>
  <si>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</si>
  <si>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</si>
  <si>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</si>
  <si>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</si>
  <si>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</si>
  <si>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</si>
  <si>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</si>
  <si>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</si>
  <si>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</si>
  <si>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</si>
  <si>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</si>
  <si>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</si>
  <si>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</si>
  <si>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</si>
  <si>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</si>
  <si>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</si>
  <si>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</si>
  <si>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</si>
  <si>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</si>
  <si>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</si>
  <si>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</si>
  <si>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</si>
  <si>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</si>
  <si>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</si>
  <si>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</si>
  <si>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</si>
  <si>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</si>
  <si>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</si>
  <si>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</si>
  <si>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</si>
  <si>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</si>
  <si>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</si>
  <si>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</si>
  <si>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</si>
  <si>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</si>
  <si>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</si>
  <si>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</si>
  <si>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</si>
  <si>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</si>
  <si>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</si>
  <si>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</si>
  <si>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</si>
  <si>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</si>
  <si>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</si>
  <si>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</si>
  <si>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</si>
  <si>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</si>
  <si>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</si>
  <si>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</si>
  <si>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</si>
  <si>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</si>
  <si>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</si>
  <si>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</si>
  <si>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</si>
  <si>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</si>
  <si>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</si>
  <si>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</si>
  <si>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</si>
  <si>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</si>
  <si>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</si>
  <si>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</si>
  <si>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</si>
  <si>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</si>
  <si>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</si>
  <si>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</si>
  <si>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</si>
  <si>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</si>
  <si>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</si>
  <si>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</si>
  <si>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</si>
  <si>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</si>
  <si>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</si>
  <si>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</si>
  <si>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</si>
  <si>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</si>
  <si>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</si>
  <si>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</si>
  <si>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</si>
  <si>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</si>
  <si>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</si>
  <si>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</si>
  <si>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</si>
  <si>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</si>
  <si>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</si>
  <si>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</si>
  <si>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</si>
  <si>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</si>
  <si>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</si>
  <si>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</si>
  <si>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</si>
  <si>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</si>
  <si>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</si>
  <si>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</si>
  <si>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</si>
  <si>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</si>
  <si>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</si>
  <si>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</si>
  <si>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</si>
  <si>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</si>
  <si>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</si>
  <si>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</si>
  <si>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</si>
  <si>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</si>
  <si>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</si>
  <si>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</si>
  <si>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</si>
  <si>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</si>
  <si>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</si>
  <si>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</si>
  <si>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</si>
  <si>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</si>
  <si>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</si>
  <si>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</si>
  <si>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</si>
  <si>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</si>
  <si>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</si>
  <si>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</si>
  <si>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</si>
  <si>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</si>
  <si>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</si>
  <si>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</si>
  <si>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</si>
  <si>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</si>
  <si>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</si>
  <si>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</si>
  <si>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</si>
  <si>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</si>
  <si>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</si>
  <si>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</si>
  <si>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</si>
  <si>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</si>
  <si>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</si>
  <si>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</si>
  <si>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</si>
  <si>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</si>
  <si>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</si>
  <si>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</si>
  <si>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</si>
  <si>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</si>
  <si>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</si>
  <si>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</si>
  <si>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</si>
  <si>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</si>
  <si>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</si>
  <si>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</si>
  <si>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</si>
  <si>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</si>
  <si>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</si>
  <si>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</si>
  <si>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</si>
  <si>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</si>
  <si>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</si>
  <si>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</si>
  <si>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</si>
  <si>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</si>
  <si>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</si>
  <si>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</si>
  <si>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</si>
  <si>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</si>
  <si>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</si>
  <si>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</si>
  <si>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</si>
  <si>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</si>
  <si>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</si>
  <si>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</si>
  <si>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</si>
  <si>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</si>
  <si>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</si>
  <si>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</si>
  <si>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</si>
  <si>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</si>
  <si>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</si>
  <si>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</si>
  <si>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</si>
  <si>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</si>
  <si>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</si>
  <si>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</si>
  <si>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</si>
  <si>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</si>
  <si>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</si>
  <si>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</si>
  <si>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</si>
  <si>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</si>
  <si>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</si>
  <si>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</si>
  <si>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</si>
  <si>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</si>
  <si>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</si>
  <si>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</si>
  <si>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</si>
  <si>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</si>
  <si>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</si>
  <si>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</si>
  <si>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</si>
  <si>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</si>
  <si>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</si>
  <si>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</si>
  <si>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</si>
  <si>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</si>
  <si>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</si>
  <si>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</si>
  <si>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</si>
  <si>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</si>
  <si>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</si>
  <si>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</si>
  <si>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</si>
  <si>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</si>
  <si>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</si>
  <si>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</si>
  <si>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</si>
  <si>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</si>
  <si>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</si>
  <si>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</si>
  <si>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</si>
  <si>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</si>
  <si>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</si>
  <si>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</si>
  <si>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</si>
  <si>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</si>
  <si>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</si>
  <si>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</si>
  <si>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</si>
  <si>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</si>
  <si>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</si>
  <si>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</si>
  <si>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</si>
  <si>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</si>
  <si>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</si>
  <si>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</si>
  <si>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</si>
  <si>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</si>
  <si>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</si>
  <si>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</si>
  <si>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</si>
  <si>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</si>
  <si>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</si>
  <si>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</si>
  <si>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</si>
  <si>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</si>
  <si>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</si>
  <si>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</si>
  <si>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</si>
  <si>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</si>
  <si>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</si>
  <si>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</si>
  <si>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</si>
  <si>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</si>
  <si>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</si>
  <si>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</si>
  <si>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</si>
  <si>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</si>
  <si>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</si>
  <si>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</si>
  <si>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</si>
  <si>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</si>
  <si>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</si>
  <si>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</si>
  <si>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</si>
  <si>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</si>
  <si>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</si>
  <si>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</si>
  <si>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</si>
  <si>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</si>
  <si>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</si>
  <si>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</si>
  <si>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</si>
  <si>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</si>
  <si>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</si>
  <si>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</si>
  <si>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</si>
  <si>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</si>
  <si>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</si>
  <si>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</si>
  <si>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</si>
  <si>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</si>
  <si>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</si>
  <si>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</si>
  <si>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</si>
  <si>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</si>
  <si>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</si>
  <si>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</si>
  <si>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</si>
  <si>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</si>
  <si>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</si>
  <si>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</si>
  <si>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</si>
  <si>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</si>
  <si>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</si>
  <si>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</si>
  <si>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</si>
  <si>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</si>
  <si>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</si>
  <si>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</si>
  <si>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</si>
  <si>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</si>
  <si>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</si>
  <si>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</si>
  <si>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</si>
  <si>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</si>
  <si>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</si>
  <si>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</si>
  <si>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</si>
  <si>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</si>
  <si>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</si>
  <si>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</si>
  <si>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</si>
  <si>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</si>
  <si>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</si>
  <si>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</si>
  <si>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</si>
  <si>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</si>
  <si>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</si>
  <si>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</si>
  <si>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</si>
  <si>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</si>
  <si>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</si>
  <si>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</si>
  <si>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</si>
  <si>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</si>
  <si>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</si>
  <si>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</si>
  <si>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</si>
  <si>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</si>
  <si>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</si>
  <si>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</si>
  <si>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</si>
  <si>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</si>
  <si>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</si>
  <si>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</si>
  <si>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</si>
  <si>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</si>
  <si>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</si>
  <si>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</si>
  <si>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</si>
  <si>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</si>
  <si>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</si>
  <si>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</si>
  <si>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</si>
  <si>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</si>
  <si>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</si>
  <si>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</si>
  <si>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</si>
  <si>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</si>
  <si>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</si>
  <si>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</si>
  <si>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</si>
  <si>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</si>
  <si>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</si>
  <si>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</si>
  <si>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</si>
  <si>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</si>
  <si>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</si>
  <si>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</si>
  <si>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</si>
  <si>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</si>
  <si>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</si>
  <si>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</si>
  <si>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</si>
  <si>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</si>
  <si>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</si>
  <si>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</si>
  <si>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</si>
  <si>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</si>
  <si>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</si>
  <si>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</si>
  <si>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</si>
  <si>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</si>
  <si>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</si>
  <si>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</si>
  <si>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</si>
  <si>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</si>
  <si>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</si>
  <si>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</si>
  <si>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</si>
  <si>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</si>
  <si>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</si>
  <si>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</si>
  <si>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</si>
  <si>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</si>
  <si>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</si>
  <si>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</si>
  <si>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</si>
  <si>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</si>
  <si>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</si>
  <si>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</si>
  <si>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</si>
  <si>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</si>
  <si>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</si>
  <si>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</si>
  <si>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</si>
  <si>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</si>
  <si>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</si>
  <si>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</si>
  <si>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</si>
  <si>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</si>
  <si>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</si>
  <si>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</si>
  <si>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</si>
  <si>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</si>
  <si>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</si>
  <si>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</si>
  <si>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</si>
  <si>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</si>
  <si>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</si>
  <si>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</si>
  <si>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</si>
  <si>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</si>
  <si>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</si>
  <si>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</si>
  <si>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</si>
  <si>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</si>
  <si>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</si>
  <si>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</si>
  <si>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</si>
  <si>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</si>
  <si>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</si>
  <si>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</si>
  <si>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</si>
  <si>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</si>
  <si>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</si>
  <si>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</si>
  <si>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</si>
  <si>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</si>
  <si>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</si>
  <si>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</si>
  <si>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</si>
  <si>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</si>
  <si>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</si>
  <si>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</si>
  <si>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</si>
  <si>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</si>
  <si>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</si>
  <si>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</si>
  <si>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</si>
  <si>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</si>
  <si>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</si>
  <si>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</si>
  <si>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</si>
  <si>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</si>
  <si>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</si>
  <si>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</si>
  <si>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</si>
  <si>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</si>
  <si>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</si>
  <si>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</si>
  <si>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</si>
  <si>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</si>
  <si>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</si>
  <si>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</si>
  <si>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</si>
  <si>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</si>
  <si>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</si>
  <si>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</si>
  <si>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</si>
  <si>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</si>
  <si>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</si>
  <si>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</si>
  <si>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</si>
  <si>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</si>
  <si>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</si>
  <si>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</si>
  <si>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</si>
  <si>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</si>
  <si>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</si>
  <si>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</si>
  <si>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</si>
  <si>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</si>
  <si>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</si>
  <si>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</si>
  <si>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</si>
  <si>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</si>
  <si>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</si>
  <si>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</si>
  <si>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</si>
  <si>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</si>
  <si>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</si>
  <si>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</si>
  <si>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</si>
  <si>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</si>
  <si>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</si>
  <si>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</si>
  <si>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</si>
  <si>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</si>
  <si>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</si>
  <si>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</si>
  <si>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</si>
  <si>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</si>
  <si>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</si>
  <si>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</si>
  <si>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</si>
  <si>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</si>
  <si>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</si>
  <si>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</si>
  <si>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</si>
  <si>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</si>
  <si>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</si>
  <si>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</si>
  <si>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</si>
  <si>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</si>
  <si>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</si>
  <si>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</si>
  <si>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</si>
  <si>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</si>
  <si>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</si>
  <si>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</si>
  <si>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</si>
  <si>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</si>
  <si>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</si>
  <si>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</si>
  <si>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</si>
  <si>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</si>
  <si>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</si>
  <si>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</si>
  <si>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</si>
  <si>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</si>
  <si>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</si>
  <si>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</si>
  <si>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</si>
  <si>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</si>
  <si>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</si>
  <si>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</si>
  <si>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</si>
  <si>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</si>
  <si>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</si>
  <si>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</si>
  <si>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</si>
  <si>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</si>
  <si>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</si>
  <si>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</si>
  <si>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</si>
  <si>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</si>
  <si>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</si>
  <si>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</si>
  <si>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</si>
  <si>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</si>
  <si>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</si>
  <si>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</si>
  <si>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</si>
  <si>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</si>
  <si>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</si>
  <si>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</si>
  <si>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</si>
  <si>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</si>
  <si>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</si>
  <si>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</si>
  <si>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</si>
  <si>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</si>
  <si>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</si>
  <si>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</si>
  <si>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</si>
  <si>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</si>
  <si>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</si>
  <si>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</si>
  <si>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</si>
  <si>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</si>
  <si>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</si>
  <si>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</si>
  <si>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</si>
  <si>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</si>
  <si>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</si>
  <si>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</si>
  <si>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</si>
  <si>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</si>
  <si>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</si>
  <si>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</si>
  <si>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</si>
  <si>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</si>
  <si>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</si>
  <si>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</si>
  <si>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</si>
  <si>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</si>
  <si>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</si>
  <si>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</si>
  <si>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</si>
  <si>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</si>
  <si>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</si>
  <si>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</si>
  <si>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</si>
  <si>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</si>
  <si>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</si>
  <si>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</si>
  <si>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</si>
  <si>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</si>
  <si>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</si>
  <si>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</si>
  <si>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</si>
  <si>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</si>
  <si>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</si>
  <si>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</si>
  <si>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</si>
  <si>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</si>
  <si>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</si>
  <si>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</si>
  <si>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</si>
  <si>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</si>
  <si>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</si>
  <si>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</si>
  <si>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</si>
  <si>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</si>
  <si>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</si>
  <si>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</si>
  <si>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</si>
  <si>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</si>
  <si>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</si>
  <si>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</si>
  <si>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</si>
  <si>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</si>
  <si>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</si>
  <si>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</si>
  <si>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</si>
  <si>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</si>
  <si>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</si>
  <si>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</si>
  <si>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</si>
  <si>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</si>
  <si>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</si>
  <si>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</si>
  <si>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</si>
  <si>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</si>
  <si>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</si>
  <si>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</si>
  <si>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</si>
  <si>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</si>
  <si>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</si>
  <si>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</si>
  <si>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</si>
  <si>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</si>
  <si>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</si>
  <si>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</si>
  <si>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</si>
  <si>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</si>
  <si>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</si>
  <si>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</si>
  <si>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</si>
  <si>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</si>
  <si>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</si>
  <si>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</si>
  <si>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</si>
  <si>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</si>
  <si>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</si>
  <si>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</si>
  <si>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</si>
  <si>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</si>
  <si>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</si>
  <si>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</si>
  <si>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</si>
  <si>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</si>
  <si>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</si>
  <si>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</si>
  <si>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</si>
  <si>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</si>
  <si>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</si>
  <si>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</si>
  <si>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</si>
  <si>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</si>
  <si>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</si>
  <si>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</si>
  <si>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</si>
  <si>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</si>
  <si>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</si>
  <si>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</si>
  <si>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</si>
  <si>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</si>
  <si>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</si>
  <si>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</si>
  <si>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</si>
  <si>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</si>
  <si>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</si>
  <si>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</si>
  <si>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</si>
  <si>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</si>
  <si>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</si>
  <si>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</si>
  <si>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</si>
  <si>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</si>
  <si>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</si>
  <si>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</si>
  <si>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</si>
  <si>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</si>
  <si>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</si>
  <si>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</si>
  <si>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</si>
  <si>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</si>
  <si>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</si>
  <si>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</si>
  <si>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</si>
  <si>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</si>
  <si>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</si>
  <si>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</si>
  <si>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</si>
  <si>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</si>
  <si>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</si>
  <si>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</si>
  <si>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</si>
  <si>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</si>
  <si>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</si>
  <si>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</si>
  <si>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</si>
  <si>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</si>
  <si>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</si>
  <si>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</si>
  <si>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</si>
  <si>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</si>
  <si>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</si>
  <si>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</si>
  <si>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</si>
  <si>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</si>
  <si>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</si>
  <si>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</si>
  <si>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</si>
  <si>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</si>
  <si>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</si>
  <si>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</si>
  <si>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</si>
  <si>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</si>
  <si>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</si>
  <si>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</si>
  <si>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</si>
  <si>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</si>
  <si>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</si>
  <si>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</si>
  <si>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</si>
  <si>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V1-A1-70414-10000-4005030</t>
  </si>
  <si>
    <t>Светодиодный светильник VARTON Universal-Line встраиваемый 1145х100х69 мм 36 Вт 3000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</si>
  <si>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</si>
  <si>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</si>
  <si>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</si>
  <si>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</si>
  <si>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</si>
  <si>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</si>
  <si>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</si>
  <si>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</si>
  <si>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</si>
  <si>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</si>
  <si>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</si>
  <si>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</si>
  <si>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</si>
  <si>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</si>
  <si>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</si>
  <si>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</si>
  <si>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</si>
  <si>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</si>
  <si>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</si>
  <si>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</si>
  <si>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</si>
  <si>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</si>
  <si>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</si>
  <si>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</si>
  <si>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</si>
  <si>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</si>
  <si>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</si>
  <si>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</si>
  <si>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</si>
  <si>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</si>
  <si>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</si>
  <si>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</si>
  <si>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</si>
  <si>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</si>
  <si>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</si>
  <si>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</si>
  <si>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</si>
  <si>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</si>
  <si>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</si>
  <si>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</si>
  <si>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</si>
  <si>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</si>
  <si>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</si>
  <si>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</si>
  <si>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</si>
  <si>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</si>
  <si>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</si>
  <si>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</si>
  <si>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</si>
  <si>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</si>
  <si>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</si>
  <si>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V4-R0-70.0007.UL0-0001</t>
  </si>
  <si>
    <t>Крышка Universal-Line торц-я глухая ширина15мм 1шт</t>
  </si>
  <si>
    <t>V4-R0-70.0007.UL0-0002</t>
  </si>
  <si>
    <t>Крышка Universal-Line торц-я гермоввод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</si>
  <si>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</si>
  <si>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</si>
  <si>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</si>
  <si>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</si>
  <si>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</si>
  <si>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</si>
  <si>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</si>
  <si>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</si>
  <si>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</si>
  <si>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</si>
  <si>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</si>
  <si>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</si>
  <si>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</si>
  <si>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</si>
  <si>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</si>
  <si>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</si>
  <si>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</si>
  <si>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</si>
  <si>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</si>
  <si>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</si>
  <si>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</si>
  <si>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</si>
  <si>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</si>
  <si>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</si>
  <si>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</si>
  <si>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</si>
  <si>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</si>
  <si>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</si>
  <si>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</si>
  <si>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</si>
  <si>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</si>
  <si>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</si>
  <si>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</si>
  <si>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</si>
  <si>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</si>
  <si>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</si>
  <si>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</si>
  <si>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</si>
  <si>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</si>
  <si>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</si>
  <si>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</si>
  <si>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</si>
  <si>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</si>
  <si>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</si>
  <si>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</si>
  <si>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</si>
  <si>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</si>
  <si>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</si>
  <si>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</si>
  <si>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</si>
  <si>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</si>
  <si>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</si>
  <si>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</si>
  <si>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</si>
  <si>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</si>
  <si>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</si>
  <si>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</si>
  <si>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</si>
  <si>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</si>
  <si>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</si>
  <si>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</si>
  <si>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</si>
  <si>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</si>
  <si>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</si>
  <si>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</si>
  <si>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</si>
  <si>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</si>
  <si>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</si>
  <si>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</si>
  <si>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</si>
  <si>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</si>
  <si>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</si>
  <si>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</si>
  <si>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</si>
  <si>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</si>
  <si>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</si>
  <si>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</si>
  <si>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</si>
  <si>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</si>
  <si>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</si>
  <si>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</si>
  <si>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</si>
  <si>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</si>
  <si>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</si>
  <si>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</si>
  <si>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</si>
  <si>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</si>
  <si>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</si>
  <si>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</si>
  <si>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</si>
  <si>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</si>
  <si>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</si>
  <si>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</si>
  <si>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</si>
  <si>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</si>
  <si>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</si>
  <si>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</si>
  <si>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</si>
  <si>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</si>
  <si>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</si>
  <si>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</si>
  <si>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</si>
  <si>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</si>
  <si>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</si>
  <si>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</si>
  <si>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</si>
  <si>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</si>
  <si>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</si>
  <si>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</si>
  <si>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</si>
  <si>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</si>
  <si>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</si>
  <si>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</si>
  <si>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</si>
  <si>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</si>
  <si>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</si>
  <si>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</si>
  <si>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</si>
  <si>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</si>
  <si>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</si>
  <si>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</si>
  <si>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</si>
  <si>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</si>
  <si>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</si>
  <si>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</si>
  <si>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</si>
  <si>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</si>
  <si>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</si>
  <si>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</si>
  <si>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</si>
  <si>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</si>
  <si>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</si>
  <si>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</si>
  <si>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</si>
  <si>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</si>
  <si>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</si>
  <si>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</si>
  <si>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</si>
  <si>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</si>
  <si>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</si>
  <si>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</si>
  <si>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</si>
  <si>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</si>
  <si>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</si>
  <si>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</si>
  <si>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</si>
  <si>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</si>
  <si>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</si>
  <si>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</si>
  <si>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</si>
  <si>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</si>
  <si>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</si>
  <si>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</si>
  <si>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</si>
  <si>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</si>
  <si>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</si>
  <si>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</si>
  <si>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</si>
  <si>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</si>
  <si>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</si>
  <si>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</si>
  <si>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</si>
  <si>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</si>
  <si>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</si>
  <si>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</si>
  <si>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</si>
  <si>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</si>
  <si>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</si>
  <si>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</si>
  <si>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</si>
  <si>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</si>
  <si>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</si>
  <si>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</si>
  <si>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</si>
  <si>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</si>
  <si>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</si>
  <si>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2090 лм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</si>
  <si>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</si>
  <si>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</si>
  <si>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</si>
  <si>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</si>
  <si>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</si>
  <si>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</si>
  <si>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</si>
  <si>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</si>
  <si>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</si>
  <si>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</si>
  <si>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</si>
  <si>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</si>
  <si>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</si>
  <si>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</si>
  <si>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</si>
  <si>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</si>
  <si>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</si>
  <si>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</si>
  <si>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</si>
  <si>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</si>
  <si>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</si>
  <si>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</si>
  <si>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</si>
  <si>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</si>
  <si>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</si>
  <si>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</si>
  <si>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</si>
  <si>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</si>
  <si>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</si>
  <si>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</si>
  <si>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</si>
  <si>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</si>
  <si>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</si>
  <si>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</si>
  <si>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</si>
  <si>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</si>
  <si>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</si>
  <si>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</si>
  <si>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</si>
  <si>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</si>
  <si>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</si>
  <si>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</si>
  <si>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</si>
  <si>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</si>
  <si>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</si>
  <si>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</si>
  <si>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</si>
  <si>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</si>
  <si>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</si>
  <si>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</si>
  <si>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</si>
  <si>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</si>
  <si>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</si>
  <si>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</si>
  <si>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</si>
  <si>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</si>
  <si>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</si>
  <si>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</si>
  <si>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</si>
  <si>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</si>
  <si>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</si>
  <si>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</si>
  <si>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</si>
  <si>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</si>
  <si>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</si>
  <si>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</si>
  <si>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</si>
  <si>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</si>
  <si>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</si>
  <si>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</si>
  <si>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</si>
  <si>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</si>
  <si>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</si>
  <si>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</si>
  <si>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</si>
  <si>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</si>
  <si>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</si>
  <si>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</si>
  <si>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</si>
  <si>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</si>
  <si>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</si>
  <si>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</si>
  <si>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</si>
  <si>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</si>
  <si>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</si>
  <si>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</si>
  <si>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</si>
  <si>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</si>
  <si>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</si>
  <si>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</si>
  <si>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</si>
  <si>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</si>
  <si>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</si>
  <si>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</si>
  <si>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</si>
  <si>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</si>
  <si>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</si>
  <si>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</si>
  <si>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</si>
  <si>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</si>
  <si>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</si>
  <si>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</si>
  <si>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</si>
  <si>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</si>
  <si>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</si>
  <si>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</si>
  <si>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</si>
  <si>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</si>
  <si>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Mercury Pro 1,0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</si>
  <si>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</si>
  <si>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</si>
  <si>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1740 лм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</si>
  <si>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</si>
  <si>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</si>
  <si>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</si>
  <si>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</si>
  <si>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</si>
  <si>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</si>
  <si>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</si>
  <si>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</si>
  <si>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</si>
  <si>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</si>
  <si>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</si>
  <si>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</si>
  <si>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</si>
  <si>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</si>
  <si>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</si>
  <si>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</si>
  <si>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</si>
  <si>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</si>
  <si>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</si>
  <si>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</si>
  <si>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</si>
  <si>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</si>
  <si>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</si>
  <si>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</si>
  <si>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</si>
  <si>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</si>
  <si>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</si>
  <si>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</si>
  <si>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</si>
  <si>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</si>
  <si>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</si>
  <si>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</si>
  <si>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</si>
  <si>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</si>
  <si>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</si>
  <si>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</si>
  <si>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1830 лм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</si>
  <si>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</si>
  <si>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</si>
  <si>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</si>
  <si>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</si>
  <si>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</si>
  <si>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</si>
  <si>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</si>
  <si>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</si>
  <si>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</si>
  <si>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</si>
  <si>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</si>
  <si>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</si>
  <si>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</si>
  <si>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</si>
  <si>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</si>
  <si>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</si>
  <si>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</si>
  <si>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</si>
  <si>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</si>
  <si>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</si>
  <si>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</si>
  <si>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</si>
  <si>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</si>
  <si>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</si>
  <si>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</si>
  <si>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</si>
  <si>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</si>
  <si>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</si>
  <si>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</si>
  <si>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</si>
  <si>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</si>
  <si>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</si>
  <si>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</si>
  <si>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</si>
  <si>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</si>
  <si>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</si>
  <si>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3980 лм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</si>
  <si>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</si>
  <si>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</si>
  <si>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</si>
  <si>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</si>
  <si>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</si>
  <si>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</si>
  <si>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</si>
  <si>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</si>
  <si>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</si>
  <si>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</si>
  <si>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</si>
  <si>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</si>
  <si>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</si>
  <si>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</si>
  <si>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</si>
  <si>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</si>
  <si>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</si>
  <si>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</si>
  <si>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</si>
  <si>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</si>
  <si>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</si>
  <si>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</si>
  <si>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</si>
  <si>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</si>
  <si>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</si>
  <si>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</si>
  <si>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</si>
  <si>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</si>
  <si>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</si>
  <si>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</si>
  <si>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</si>
  <si>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</si>
  <si>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</si>
  <si>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</si>
  <si>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</si>
  <si>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</si>
  <si>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</si>
  <si>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</si>
  <si>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</si>
  <si>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</si>
  <si>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</si>
  <si>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</si>
  <si>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</si>
  <si>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</si>
  <si>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</si>
  <si>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</si>
  <si>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</si>
  <si>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</si>
  <si>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</si>
  <si>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</si>
  <si>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</si>
  <si>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</si>
  <si>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</si>
  <si>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</si>
  <si>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</si>
  <si>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</si>
  <si>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</si>
  <si>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</si>
  <si>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</si>
  <si>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</si>
  <si>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</si>
  <si>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</si>
  <si>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</si>
  <si>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</si>
  <si>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</si>
  <si>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</si>
  <si>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</si>
  <si>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</si>
  <si>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</si>
  <si>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</si>
  <si>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</si>
  <si>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</si>
  <si>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</si>
  <si>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</si>
  <si>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</si>
  <si>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</si>
  <si>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</si>
  <si>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</si>
  <si>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</si>
  <si>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</si>
  <si>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</si>
  <si>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</si>
  <si>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</si>
  <si>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</si>
  <si>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</si>
  <si>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</si>
  <si>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</si>
  <si>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</si>
  <si>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</si>
  <si>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</si>
  <si>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</si>
  <si>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</si>
  <si>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</si>
  <si>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</si>
  <si>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</si>
  <si>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</si>
  <si>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</si>
  <si>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</si>
  <si>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</si>
  <si>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</si>
  <si>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</si>
  <si>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</si>
  <si>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</si>
  <si>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</si>
  <si>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</si>
  <si>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</si>
  <si>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</si>
  <si>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</si>
  <si>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</si>
  <si>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5780 лм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</si>
  <si>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</si>
  <si>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</si>
  <si>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</si>
  <si>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</si>
  <si>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</si>
  <si>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</si>
  <si>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</si>
  <si>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</si>
  <si>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</si>
  <si>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</si>
  <si>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</si>
  <si>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</si>
  <si>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</si>
  <si>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</si>
  <si>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</si>
  <si>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</si>
  <si>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</si>
  <si>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</si>
  <si>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</si>
  <si>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</si>
  <si>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</si>
  <si>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</si>
  <si>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</si>
  <si>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</si>
  <si>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</si>
  <si>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</si>
  <si>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</si>
  <si>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</si>
  <si>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</si>
  <si>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</si>
  <si>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</si>
  <si>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</si>
  <si>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</si>
  <si>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</si>
  <si>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</si>
  <si>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</si>
  <si>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</si>
  <si>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2610 лм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</si>
  <si>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</si>
  <si>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</si>
  <si>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</si>
  <si>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</si>
  <si>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</si>
  <si>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</si>
  <si>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</si>
  <si>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</si>
  <si>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</si>
  <si>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</si>
  <si>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</si>
  <si>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</si>
  <si>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</si>
  <si>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</si>
  <si>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</si>
  <si>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</si>
  <si>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</si>
  <si>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</si>
  <si>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</si>
  <si>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</si>
  <si>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</si>
  <si>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</si>
  <si>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</si>
  <si>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</si>
  <si>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</si>
  <si>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</si>
  <si>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</si>
  <si>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</si>
  <si>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</si>
  <si>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</si>
  <si>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</si>
  <si>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</si>
  <si>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</si>
  <si>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</si>
  <si>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</si>
  <si>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</si>
  <si>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</si>
  <si>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</si>
  <si>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</si>
  <si>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</si>
  <si>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</si>
  <si>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</si>
  <si>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</si>
  <si>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</si>
  <si>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</si>
  <si>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</si>
  <si>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</si>
  <si>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</si>
  <si>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</si>
  <si>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</si>
  <si>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</si>
  <si>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</si>
  <si>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</si>
  <si>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</si>
  <si>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</si>
  <si>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</si>
  <si>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</si>
  <si>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</si>
  <si>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</si>
  <si>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</si>
  <si>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</si>
  <si>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</si>
  <si>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</si>
  <si>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</si>
  <si>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</si>
  <si>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</si>
  <si>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</si>
  <si>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</si>
  <si>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</si>
  <si>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</si>
  <si>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</si>
  <si>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</si>
  <si>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</si>
  <si>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5960 лм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</si>
  <si>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</si>
  <si>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</si>
  <si>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</si>
  <si>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</si>
  <si>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</si>
  <si>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</si>
  <si>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</si>
  <si>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</si>
  <si>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</si>
  <si>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</si>
  <si>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</si>
  <si>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</si>
  <si>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</si>
  <si>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</si>
  <si>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</si>
  <si>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</si>
  <si>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</si>
  <si>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</si>
  <si>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</si>
  <si>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</si>
  <si>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</si>
  <si>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</si>
  <si>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</si>
  <si>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</si>
  <si>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</si>
  <si>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</si>
  <si>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</si>
  <si>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</si>
  <si>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</si>
  <si>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</si>
  <si>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</si>
  <si>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</si>
  <si>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</si>
  <si>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</si>
  <si>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</si>
  <si>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</si>
  <si>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6270 лм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</si>
  <si>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</si>
  <si>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</si>
  <si>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</si>
  <si>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</si>
  <si>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</si>
  <si>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</si>
  <si>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</si>
  <si>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</si>
  <si>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</si>
  <si>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</si>
  <si>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</si>
  <si>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</si>
  <si>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</si>
  <si>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</si>
  <si>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</si>
  <si>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</si>
  <si>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</si>
  <si>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</si>
  <si>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</si>
  <si>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</si>
  <si>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</si>
  <si>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</si>
  <si>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</si>
  <si>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</si>
  <si>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</si>
  <si>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</si>
  <si>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</si>
  <si>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</si>
  <si>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</si>
  <si>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</si>
  <si>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</si>
  <si>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</si>
  <si>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</si>
  <si>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</si>
  <si>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</si>
  <si>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</si>
  <si>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</si>
  <si>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</si>
  <si>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</si>
  <si>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</si>
  <si>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</si>
  <si>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</si>
  <si>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</si>
  <si>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</si>
  <si>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</si>
  <si>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</si>
  <si>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</si>
  <si>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</si>
  <si>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</si>
  <si>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</si>
  <si>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</si>
  <si>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</si>
  <si>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</si>
  <si>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</si>
  <si>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</si>
  <si>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</si>
  <si>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</si>
  <si>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</si>
  <si>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</si>
  <si>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</si>
  <si>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</si>
  <si>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</si>
  <si>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</si>
  <si>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</si>
  <si>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</si>
  <si>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</si>
  <si>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</si>
  <si>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</si>
  <si>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</si>
  <si>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</si>
  <si>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</si>
  <si>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</si>
  <si>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</si>
  <si>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</si>
  <si>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</si>
  <si>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</si>
  <si>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</si>
  <si>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</si>
  <si>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</si>
  <si>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</si>
  <si>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</si>
  <si>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</si>
  <si>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</si>
  <si>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</si>
  <si>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</si>
  <si>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</si>
  <si>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</si>
  <si>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</si>
  <si>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</si>
  <si>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</si>
  <si>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</si>
  <si>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</si>
  <si>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</si>
  <si>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</si>
  <si>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</si>
  <si>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</si>
  <si>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</si>
  <si>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</si>
  <si>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</si>
  <si>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</si>
  <si>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</si>
  <si>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</si>
  <si>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</si>
  <si>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</si>
  <si>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</si>
  <si>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</si>
  <si>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</si>
  <si>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</si>
  <si>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</si>
  <si>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</si>
  <si>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</si>
  <si>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</si>
  <si>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</si>
  <si>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</si>
  <si>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</si>
  <si>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</si>
  <si>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</si>
  <si>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</si>
  <si>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</si>
  <si>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</si>
  <si>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</si>
  <si>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</si>
  <si>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</si>
  <si>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</si>
  <si>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</si>
  <si>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</si>
  <si>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</si>
  <si>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</si>
  <si>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</si>
  <si>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</si>
  <si>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</si>
  <si>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</si>
  <si>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</si>
  <si>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</si>
  <si>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</si>
  <si>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</si>
  <si>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</si>
  <si>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</si>
  <si>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</si>
  <si>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</si>
  <si>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</si>
  <si>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</si>
  <si>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</si>
  <si>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</si>
  <si>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</si>
  <si>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</si>
  <si>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</si>
  <si>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</si>
  <si>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</si>
  <si>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</si>
  <si>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</si>
  <si>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</si>
  <si>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</si>
  <si>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</si>
  <si>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</si>
  <si>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</si>
  <si>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</si>
  <si>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</si>
  <si>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</si>
  <si>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</si>
  <si>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</si>
  <si>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</si>
  <si>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</si>
  <si>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</si>
  <si>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</si>
  <si>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</si>
  <si>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</si>
  <si>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</si>
  <si>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</si>
  <si>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</si>
  <si>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</si>
  <si>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</si>
  <si>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</si>
  <si>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</si>
  <si>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</si>
  <si>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</si>
  <si>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</si>
  <si>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</si>
  <si>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</si>
  <si>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</si>
  <si>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</si>
  <si>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</si>
  <si>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</si>
  <si>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</si>
  <si>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</si>
  <si>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</si>
  <si>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</si>
  <si>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</si>
  <si>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</si>
  <si>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</si>
  <si>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</si>
  <si>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</si>
  <si>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</si>
  <si>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</si>
  <si>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</si>
  <si>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</si>
  <si>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</si>
  <si>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</si>
  <si>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</si>
  <si>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</si>
  <si>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</si>
  <si>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</si>
  <si>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</si>
  <si>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</si>
  <si>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</si>
  <si>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</si>
  <si>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</si>
  <si>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</si>
  <si>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</si>
  <si>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</si>
  <si>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</si>
  <si>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</si>
  <si>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</si>
  <si>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</si>
  <si>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</si>
  <si>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</si>
  <si>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</si>
  <si>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</si>
  <si>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</si>
  <si>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</si>
  <si>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</si>
  <si>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</si>
  <si>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</si>
  <si>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</si>
  <si>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</si>
  <si>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</si>
  <si>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</si>
  <si>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</si>
  <si>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</si>
  <si>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</si>
  <si>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</si>
  <si>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</si>
  <si>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</si>
  <si>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</si>
  <si>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</si>
  <si>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</si>
  <si>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</si>
  <si>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</si>
  <si>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</si>
  <si>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</si>
  <si>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</si>
  <si>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</si>
  <si>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</si>
  <si>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</si>
  <si>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</si>
  <si>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</si>
  <si>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</si>
  <si>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</si>
  <si>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</si>
  <si>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</si>
  <si>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</si>
  <si>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</si>
  <si>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</si>
  <si>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</si>
  <si>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</si>
  <si>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</si>
  <si>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</si>
  <si>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</si>
  <si>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</si>
  <si>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</si>
  <si>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</si>
  <si>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</si>
  <si>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</si>
  <si>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</si>
  <si>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</si>
  <si>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</si>
  <si>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</si>
  <si>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</si>
  <si>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</si>
  <si>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</si>
  <si>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</si>
  <si>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</si>
  <si>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</si>
  <si>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</si>
  <si>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</si>
  <si>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</si>
  <si>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</si>
  <si>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</si>
  <si>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</si>
  <si>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</si>
  <si>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</si>
  <si>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</si>
  <si>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</si>
  <si>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</si>
  <si>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</si>
  <si>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</si>
  <si>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</si>
  <si>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</si>
  <si>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</si>
  <si>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</si>
  <si>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</si>
  <si>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</si>
  <si>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</si>
  <si>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</si>
  <si>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</si>
  <si>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</si>
  <si>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</si>
  <si>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11560 лм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</si>
  <si>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</si>
  <si>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</si>
  <si>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</si>
  <si>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</si>
  <si>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</si>
  <si>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</si>
  <si>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</si>
  <si>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</si>
  <si>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</si>
  <si>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</si>
  <si>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</si>
  <si>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</si>
  <si>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</si>
  <si>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</si>
  <si>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</si>
  <si>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</si>
  <si>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</si>
  <si>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</si>
  <si>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</si>
  <si>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</si>
  <si>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</si>
  <si>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</si>
  <si>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</si>
  <si>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</si>
  <si>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</si>
  <si>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</si>
  <si>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</si>
  <si>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</si>
  <si>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</si>
  <si>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</si>
  <si>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</si>
  <si>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</si>
  <si>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</si>
  <si>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</si>
  <si>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</si>
  <si>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</si>
  <si>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</si>
  <si>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</si>
  <si>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</si>
  <si>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</si>
  <si>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</si>
  <si>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</si>
  <si>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</si>
  <si>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</si>
  <si>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</si>
  <si>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</si>
  <si>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</si>
  <si>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</si>
  <si>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</si>
  <si>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</si>
  <si>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</si>
  <si>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</si>
  <si>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</si>
  <si>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</si>
  <si>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</si>
  <si>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</si>
  <si>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</si>
  <si>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</si>
  <si>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</si>
  <si>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</si>
  <si>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</si>
  <si>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</si>
  <si>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</si>
  <si>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</si>
  <si>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</si>
  <si>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</si>
  <si>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</si>
  <si>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</si>
  <si>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</si>
  <si>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</si>
  <si>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</si>
  <si>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</si>
  <si>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</si>
  <si>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</si>
  <si>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</si>
  <si>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</si>
  <si>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</si>
  <si>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</si>
  <si>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</si>
  <si>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</si>
  <si>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</si>
  <si>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</si>
  <si>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</si>
  <si>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</si>
  <si>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</si>
  <si>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</si>
  <si>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</si>
  <si>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</si>
  <si>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</si>
  <si>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</si>
  <si>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</si>
  <si>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</si>
  <si>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</si>
  <si>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</si>
  <si>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</si>
  <si>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</si>
  <si>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</si>
  <si>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</si>
  <si>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</si>
  <si>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</si>
  <si>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</si>
  <si>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</si>
  <si>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</si>
  <si>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</si>
  <si>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</si>
  <si>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</si>
  <si>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</si>
  <si>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</si>
  <si>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</si>
  <si>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</si>
  <si>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</si>
  <si>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</si>
  <si>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</si>
  <si>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</si>
  <si>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</si>
  <si>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</si>
  <si>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</si>
  <si>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</si>
  <si>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</si>
  <si>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</si>
  <si>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</si>
  <si>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</si>
  <si>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</si>
  <si>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</si>
  <si>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</si>
  <si>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</si>
  <si>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</si>
  <si>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</si>
  <si>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</si>
  <si>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</si>
  <si>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V1-R0-00567-31G02-5407840</t>
  </si>
  <si>
    <t>Светодиодный светильник VARTON Mercury Mall IP54 2173x54x58 мм опал 78 Вт 4000 K белый RAL9003 муар</t>
  </si>
  <si>
    <t>78W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</si>
  <si>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</si>
  <si>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</si>
  <si>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</si>
  <si>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</si>
  <si>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V1-R0-00567-31L12-5407840</t>
  </si>
  <si>
    <t>Светодиодный светильник VARTON Mercury Mall IP54 2173x54x58 мм линза 89°x115 78 Вт 4000 K белый RAL9003 муар</t>
  </si>
  <si>
    <t>9780 лм</t>
  </si>
  <si>
    <t>V1-R0-00567-31L12-5411440</t>
  </si>
  <si>
    <t>Светодиодный светильник VARTON Mercury Mall IP54 2173x54x58 мм линза 89°x115 114 Вт 4000 K белый RAL9003 муар</t>
  </si>
  <si>
    <t>114W</t>
  </si>
  <si>
    <t>12400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</si>
  <si>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</si>
  <si>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</si>
  <si>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</si>
  <si>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</si>
  <si>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</si>
  <si>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</si>
  <si>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</si>
  <si>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</si>
  <si>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</si>
  <si>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</si>
  <si>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</si>
  <si>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</si>
  <si>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</si>
  <si>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</si>
  <si>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</si>
  <si>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</si>
  <si>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</si>
  <si>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</si>
  <si>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</si>
  <si>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Mercury LED Mall IP23</t>
  </si>
  <si>
    <t>Mercury LED Mall 0,9 м</t>
  </si>
  <si>
    <t>V1-R0-70429-31L17-2303630</t>
  </si>
  <si>
    <t>Светодиодный светильник Mercury LED Mall "ВАРТОН" 885*66*58 мм кососвет 36W 3000К</t>
  </si>
  <si>
    <t>V1-R0-70429-31L12-2303630</t>
  </si>
  <si>
    <t>Светодиодный светильник Mercury LED Mall "ВАРТОН" 885*66*58 мм 89°x115° 36W 3000К</t>
  </si>
  <si>
    <t>V1-R0-70429-31L16-2303630</t>
  </si>
  <si>
    <t>Светодиодный светильник Mercury LED Mall "ВАРТОН" 885*66*58 мм асимметрия 36W 3000К</t>
  </si>
  <si>
    <t>V1-R0-70429-31G02-2303630</t>
  </si>
  <si>
    <t>Светодиодный светильник Mercury LED Mall "ВАРТОН" 885*66*58 мм опал 36W 3000К</t>
  </si>
  <si>
    <t>V1-R0-90429-31G02-2303630</t>
  </si>
  <si>
    <t>Светодиодный светильник Mercury LED Mall "ВАРТОН" 885*66*58 мм опал 36W 3000К RAL9005 черный муар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</si>
  <si>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</si>
  <si>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</si>
  <si>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</si>
  <si>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</si>
  <si>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</si>
  <si>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</si>
  <si>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V1-R0-70429-31L13-2303640</t>
  </si>
  <si>
    <t>Светодиодный светильник Mercury LED Mall "ВАРТОН" 885*66*58 мм 58°x121° 36W 4000К</t>
  </si>
  <si>
    <t>V1-R0-70429-31L12-2303640</t>
  </si>
  <si>
    <t>Светодиодный светильник Mercury LED Mall "ВАРТОН" 885*66*58 мм 89°x115°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</si>
  <si>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</si>
  <si>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</si>
  <si>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</si>
  <si>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</si>
  <si>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</si>
  <si>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</si>
  <si>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</si>
  <si>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</si>
  <si>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</si>
  <si>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</si>
  <si>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V1-R0-70429-31L17-2303640</t>
  </si>
  <si>
    <t>Светодиодный светильник Mercury LED Mall "ВАРТОН" 885*66*58 мм кососвет 36W 4000К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</si>
  <si>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</si>
  <si>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</si>
  <si>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</si>
  <si>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</si>
  <si>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</si>
  <si>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</si>
  <si>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</si>
  <si>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</si>
  <si>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</si>
  <si>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V1-R0-70429-31L15-2304830</t>
  </si>
  <si>
    <t>Светодиодный светильник Mercury LED Mall "ВАРТОН" 885*66*58 мм узкая асимметрия 48W 3000К</t>
  </si>
  <si>
    <t>V1-R0-70429-31L16-2304830</t>
  </si>
  <si>
    <t>Светодиодный светильник Mercury LED Mall "ВАРТОН" 885*66*58 мм асимметрия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</si>
  <si>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</si>
  <si>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</si>
  <si>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</si>
  <si>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</si>
  <si>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V1-R0-70429-31L17-2304840</t>
  </si>
  <si>
    <t>Светодиодный светильник Mercury LED Mall "ВАРТОН" 885*66*58 мм кососвет 48W 4000К</t>
  </si>
  <si>
    <t>V1-R0-70429-31L15-2304840</t>
  </si>
  <si>
    <t>Светодиодный светильник Mercury LED Mall "ВАРТОН" 885*66*58 мм узкая асимметрия 48W 4000К</t>
  </si>
  <si>
    <t>V1-R0-70429-31G02-2304840</t>
  </si>
  <si>
    <t>Светодиодный светильник Mercury LED Mall "ВАРТОН" 885*66*58 мм опал 48W 4000К</t>
  </si>
  <si>
    <t>V1-R0-70429-31L13-2304840</t>
  </si>
  <si>
    <t>Светодиодный светильник Mercury LED Mall "ВАРТОН" 885*66*58 мм 58°x121° 48W 4000К</t>
  </si>
  <si>
    <t>V1-R0-70429-31L16-2304840</t>
  </si>
  <si>
    <t>Светодиодный светильник Mercury LED Mall "ВАРТОН" 885*66*58 мм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</si>
  <si>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</si>
  <si>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</si>
  <si>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</si>
  <si>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</si>
  <si>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</si>
  <si>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V1-R0-70430-31L15-2303630</t>
  </si>
  <si>
    <t>Светодиодный светильник Mercury LED Mall "ВАРТОН" 1170*66*58 мм узкая асимметрия 36W 3000К</t>
  </si>
  <si>
    <t>V1-R0-70430-31G02-2303630</t>
  </si>
  <si>
    <t>Светодиодный светильник Mercury LED Mall "ВАРТОН" 1170*66*58 мм опал 36W 3000К</t>
  </si>
  <si>
    <t>V1-R0-70430-31L14-2303630</t>
  </si>
  <si>
    <t>Светодиодный светильник Mercury LED Mall "ВАРТОН" 1170*66*58 мм 92°x35° 36W 3000К</t>
  </si>
  <si>
    <t>V1-R0-70430-31L12-2303630</t>
  </si>
  <si>
    <t>Светодиодный светильник Mercury LED Mall "ВАРТОН" 1170*66*58 мм 89°x115° 36W 3000К</t>
  </si>
  <si>
    <t>V1-R0-70430-31L13-2303630</t>
  </si>
  <si>
    <t>Светодиодный светильник Mercury LED Mall "ВАРТОН" 1170*66*58 мм 58°x121° 36W 3000К</t>
  </si>
  <si>
    <t>V1-R0-70430-31L16-2303630</t>
  </si>
  <si>
    <t>Светодиодный светильник Mercury LED Mall "ВАРТОН" 1170*66*58 мм асимметрия 36W 3000К</t>
  </si>
  <si>
    <t>V1-R0-70430-31L17-2303630</t>
  </si>
  <si>
    <t>Светодиодный светильник Mercury LED Mall "ВАРТОН" 1170*66*58 мм кососвет 36W 3000К</t>
  </si>
  <si>
    <t>V1-R0-70430-31L12-2303640</t>
  </si>
  <si>
    <t>Светодиодный светильник Mercury LED Mall "ВАРТОН" 1170*66*58 мм 89°x115° 36W 4000К</t>
  </si>
  <si>
    <t>V1-R0-70430-31L15-2303640</t>
  </si>
  <si>
    <t>Светодиодный светильник Mercury LED Mall "ВАРТОН" 1170*66*58 мм узкая асимметрия 36W 4000К</t>
  </si>
  <si>
    <t>V1-R0-70430-31L16-2303640</t>
  </si>
  <si>
    <t>Светодиодный светильник Mercury LED Mall "ВАРТОН" 1170*66*58 мм асимметрия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</si>
  <si>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</si>
  <si>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</si>
  <si>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</si>
  <si>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</si>
  <si>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</si>
  <si>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</si>
  <si>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</si>
  <si>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</si>
  <si>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</si>
  <si>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</si>
  <si>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V1-R0-70430-31L16-2304430</t>
  </si>
  <si>
    <t>Светодиодный светильник Mercury LED Mall "ВАРТОН" 1170*66*58 мм ассиметрия 44W 3000К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</si>
  <si>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</si>
  <si>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</si>
  <si>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</si>
  <si>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</si>
  <si>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</si>
  <si>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</si>
  <si>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</si>
  <si>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</si>
  <si>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</si>
  <si>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</si>
  <si>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</si>
  <si>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</si>
  <si>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</si>
  <si>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</si>
  <si>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</si>
  <si>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</si>
  <si>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V1-R0-70430-31L13-2304440</t>
  </si>
  <si>
    <t>Светодиодный светильник Mercury LED Mall "ВАРТОН" 1170*66*58 мм 58°x121° 44W 4000К</t>
  </si>
  <si>
    <t>V1-R0-70430-31L12-2304440</t>
  </si>
  <si>
    <t>Светодиодный светильник Mercury LED Mall "ВАРТОН" 1170*66*58 мм 89°x115° 44W 4000К</t>
  </si>
  <si>
    <t>V1-R0-70430-31L17-2304440</t>
  </si>
  <si>
    <t>Светодиодный светильник Mercury LED Mall "ВАРТОН" 1170*66*58 мм кососвет 44W 4000К</t>
  </si>
  <si>
    <t>V1-R0-70430-31L16-2304440</t>
  </si>
  <si>
    <t>Светодиодный светильник Mercury LED Mall "ВАРТОН" 1170*66*58 мм ассиметрия 44W 4000К</t>
  </si>
  <si>
    <t>V1-R0-70430-31L15-2304440</t>
  </si>
  <si>
    <t>Светодиодный светильник Mercury LED Mall "ВАРТОН" 1170*66*58 мм узкая ассиметрия 44W 4000К</t>
  </si>
  <si>
    <t>V1-R0-70430-31L15-2306230</t>
  </si>
  <si>
    <t>Светодиодный светильник Mercury LED Mall "ВАРТОН" 1170*66*58 мм узкая ассиметрия  62W 3000К</t>
  </si>
  <si>
    <t>V1-R0-70430-31L13-2306230</t>
  </si>
  <si>
    <t>Светодиодный светильник Mercury LED Mall "ВАРТОН" 1170*66*58 мм 58°x121°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</si>
  <si>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</si>
  <si>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</si>
  <si>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</si>
  <si>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V1-R0-70430-31L16-2306230</t>
  </si>
  <si>
    <t>Светодиодный светильник Mercury LED Mall "ВАРТОН" 1170*66*58 мм ассиметрия  62W 3000К</t>
  </si>
  <si>
    <t>V1-R0-70430-31G02-2306230</t>
  </si>
  <si>
    <t>Светодиодный светильник Mercury LED Mall "ВАРТОН" 1170*66*58 мм опал 62W 3000К</t>
  </si>
  <si>
    <t>V1-R0-70430-31L12-2306230</t>
  </si>
  <si>
    <t>Светодиодный светильник Mercury LED Mall "ВАРТОН" 1170*66*58 мм 89°x115° 62W 3000К</t>
  </si>
  <si>
    <t>V1-R0-70430-31L17-2306230</t>
  </si>
  <si>
    <t>Светодиодный светильник Mercury LED Mall "ВАРТОН" 1170*66*58 мм кососвет 62W 3000К</t>
  </si>
  <si>
    <t>V1-R0-70430-31L14-2306240</t>
  </si>
  <si>
    <t>Светодиодный светильник Mercury LED Mall "ВАРТОН" 1170*66*58 мм 92°x35° 62W 4000К</t>
  </si>
  <si>
    <t>V1-R0-70430-31L16-2306240</t>
  </si>
  <si>
    <t>Светодиодный светильник Mercury LED Mall "ВАРТОН" 1170*66*58 мм ассиметрия  62W 4000К</t>
  </si>
  <si>
    <t>V1-R0-70430-31L17-2306240</t>
  </si>
  <si>
    <t>Светодиодный светильник Mercury LED Mall "ВАРТОН" 1170*66*58 мм кососвет 62W 4000К</t>
  </si>
  <si>
    <t>V1-R0-70430-31L12-2306240</t>
  </si>
  <si>
    <t>Светодиодный светильник Mercury LED Mall "ВАРТОН" 1170*66*58 мм 89°x115° 62W 4000К</t>
  </si>
  <si>
    <t>V1-R0-70430-31L13-2306240</t>
  </si>
  <si>
    <t>Светодиодный светильник Mercury LED Mall "ВАРТОН" 1170*66*58 мм 58°x121° 62W 4000К</t>
  </si>
  <si>
    <t>V1-R0-70430-31L15-2306240</t>
  </si>
  <si>
    <t>Светодиодный светильник Mercury LED Mall "ВАРТОН" 1170*66*58 мм узкая ассиметрия  62W 4000К</t>
  </si>
  <si>
    <t>V1-R0-70430-31G02-2306240</t>
  </si>
  <si>
    <t>Светодиодный светильник Mercury LED Mall "ВАРТОН" 1170*66*58 мм опал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</si>
  <si>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</si>
  <si>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</si>
  <si>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</si>
  <si>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</si>
  <si>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</si>
  <si>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</si>
  <si>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</si>
  <si>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</si>
  <si>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</si>
  <si>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</si>
  <si>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</si>
  <si>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</si>
  <si>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</si>
  <si>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V1-R0-70150-31L15-2304440</t>
  </si>
  <si>
    <t>Светодиодный светильник Mercury LED Mall "ВАРТОН" 1460*66*58 мм узкая асимметрия 44W 4000К</t>
  </si>
  <si>
    <t>V1-R0-70150-31L14-2304440</t>
  </si>
  <si>
    <t>Светодиодный светильник Mercury LED Mall "ВАРТОН" 1460*66*58 мм 92°x35° 44W 4000К</t>
  </si>
  <si>
    <t>V1-R0-70150-31G02-2304440</t>
  </si>
  <si>
    <t>Светодиодный светильник Mercury LED Mall "ВАРТОН" 1460*66*58 мм опал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</si>
  <si>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</si>
  <si>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</si>
  <si>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</si>
  <si>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</si>
  <si>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V1-R0-70150-31L13-2304440</t>
  </si>
  <si>
    <t>Светодиодный светильник Mercury LED Mall "ВАРТОН" 1460*66*58 мм 58°x121°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</si>
  <si>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</si>
  <si>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</si>
  <si>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</si>
  <si>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</si>
  <si>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</si>
  <si>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</si>
  <si>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</si>
  <si>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</si>
  <si>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V1-R0-70150-31L12-2305640</t>
  </si>
  <si>
    <t>Светодиодный светильник Mercury LED Mall "ВАРТОН" 1460*66*58 мм 89°x115° 56W 4000К</t>
  </si>
  <si>
    <t>V1-R0-70150-31L15-2305640</t>
  </si>
  <si>
    <t>Светодиодный светильник Mercury LED Mall "ВАРТОН" 1460*66*58 мм узкая асимметрия 56W 4000К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</si>
  <si>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</si>
  <si>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</si>
  <si>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</si>
  <si>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</si>
  <si>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V1-R0-70150-31L14-2305640</t>
  </si>
  <si>
    <t>Светодиодный светильник Mercury LED Mall "ВАРТОН" 1460*66*58 мм 92°x35° 56W 4000К</t>
  </si>
  <si>
    <t>V1-R0-70150-31L17-2305640</t>
  </si>
  <si>
    <t>Светодиодный светильник Mercury LED Mall "ВАРТОН" 1460*66*58 мм кососвет 56W 4000К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</si>
  <si>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</si>
  <si>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</si>
  <si>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</si>
  <si>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</si>
  <si>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</si>
  <si>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</si>
  <si>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</si>
  <si>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</si>
  <si>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</si>
  <si>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</si>
  <si>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</si>
  <si>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</si>
  <si>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</si>
  <si>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V1-R0-70150-31L12-2308030</t>
  </si>
  <si>
    <t>Светодиодный светильник Mercury LED Mall "ВАРТОН" 1460*66*58 мм 89°x115° 80W 3000К</t>
  </si>
  <si>
    <t>V1-R0-70150-31L16-2308040</t>
  </si>
  <si>
    <t>Светодиодный светильник Mercury LED Mall "ВАРТОН" 1460*66*58 мм асимметрия 80W 4000К</t>
  </si>
  <si>
    <t>V1-R0-70150-31L14-2308040</t>
  </si>
  <si>
    <t>Светодиодный светильник Mercury LED Mall "ВАРТОН" 1460*66*58 мм 92°x35° 80W 4000К</t>
  </si>
  <si>
    <t>V1-R0-70150-31L17-2308040</t>
  </si>
  <si>
    <t>Светодиодный светильник Mercury LED Mall "ВАРТОН" 1460*66*58 мм кососвет 80W 4000К</t>
  </si>
  <si>
    <t>V1-R0-70150-31G02-2308040</t>
  </si>
  <si>
    <t>Светодиодный светильник Mercury LED Mall "ВАРТОН" 1460*66*58 мм опал 80W 4000К</t>
  </si>
  <si>
    <t>V1-R0-90150-31L13-2308040</t>
  </si>
  <si>
    <t>Светодиодный светильник Mercury LED Mall "ВАРТОН" 1460*66*58 мм 58°x121° 80W 4000К RAL9005 черный муар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</si>
  <si>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</si>
  <si>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</si>
  <si>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</si>
  <si>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V1-R0-70150-31L13-2308040</t>
  </si>
  <si>
    <t>Светодиодный светильник Mercury LED Mall "ВАРТОН" 1460*66*58 мм 58°x121°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</si>
  <si>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</si>
  <si>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</si>
  <si>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</si>
  <si>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</si>
  <si>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</si>
  <si>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</si>
  <si>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</si>
  <si>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</si>
  <si>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</si>
  <si>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</si>
  <si>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</si>
  <si>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</si>
  <si>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</si>
  <si>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</si>
  <si>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</si>
  <si>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</si>
  <si>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</si>
  <si>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</si>
  <si>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</si>
  <si>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</si>
  <si>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</si>
  <si>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</si>
  <si>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</si>
  <si>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</si>
  <si>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</si>
  <si>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</si>
  <si>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</si>
  <si>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</si>
  <si>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</si>
  <si>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</si>
  <si>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</si>
  <si>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</si>
  <si>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</si>
  <si>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</si>
  <si>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</si>
  <si>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</si>
  <si>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</si>
  <si>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</si>
  <si>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</si>
  <si>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</si>
  <si>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</si>
  <si>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</si>
  <si>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</si>
  <si>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</si>
  <si>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</si>
  <si>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</si>
  <si>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</si>
  <si>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</si>
  <si>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</si>
  <si>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</si>
  <si>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</si>
  <si>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</si>
  <si>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</si>
  <si>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</si>
  <si>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</si>
  <si>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</si>
  <si>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</si>
  <si>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</si>
  <si>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</si>
  <si>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</si>
  <si>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</si>
  <si>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</si>
  <si>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</si>
  <si>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</si>
  <si>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</si>
  <si>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</si>
  <si>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</si>
  <si>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</si>
  <si>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</si>
  <si>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</si>
  <si>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</si>
  <si>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</si>
  <si>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</si>
  <si>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</si>
  <si>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</si>
  <si>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</si>
  <si>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</si>
  <si>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</si>
  <si>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</si>
  <si>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</si>
  <si>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</si>
  <si>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</si>
  <si>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</si>
  <si>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</si>
  <si>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</si>
  <si>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</si>
  <si>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</si>
  <si>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</si>
  <si>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</si>
  <si>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</si>
  <si>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</si>
  <si>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</si>
  <si>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</si>
  <si>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</si>
  <si>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</si>
  <si>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</si>
  <si>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</si>
  <si>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</si>
  <si>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</si>
  <si>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</si>
  <si>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</si>
  <si>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</si>
  <si>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</si>
  <si>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</si>
  <si>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</si>
  <si>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</si>
  <si>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</si>
  <si>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</si>
  <si>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</si>
  <si>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</si>
  <si>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</si>
  <si>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</si>
  <si>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</si>
  <si>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</si>
  <si>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</si>
  <si>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</si>
  <si>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</si>
  <si>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</si>
  <si>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</si>
  <si>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</si>
  <si>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</si>
  <si>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</si>
  <si>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</si>
  <si>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</si>
  <si>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</si>
  <si>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</si>
  <si>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</si>
  <si>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</si>
  <si>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</si>
  <si>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</si>
  <si>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</si>
  <si>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</si>
  <si>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</si>
  <si>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</si>
  <si>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</si>
  <si>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</si>
  <si>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</si>
  <si>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</si>
  <si>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</si>
  <si>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</si>
  <si>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</si>
  <si>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</si>
  <si>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</si>
  <si>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</si>
  <si>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</si>
  <si>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</si>
  <si>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</si>
  <si>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</si>
  <si>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</si>
  <si>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</si>
  <si>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</si>
  <si>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</si>
  <si>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</si>
  <si>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</si>
  <si>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</si>
  <si>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</si>
  <si>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</si>
  <si>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</si>
  <si>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</si>
  <si>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</si>
  <si>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</si>
  <si>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</si>
  <si>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</si>
  <si>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</si>
  <si>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</si>
  <si>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</si>
  <si>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</si>
  <si>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</si>
  <si>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</si>
  <si>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</si>
  <si>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</si>
  <si>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</si>
  <si>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</si>
  <si>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</si>
  <si>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</si>
  <si>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</si>
  <si>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</si>
  <si>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</si>
  <si>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</si>
  <si>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</si>
  <si>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</si>
  <si>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</si>
  <si>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</si>
  <si>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</si>
  <si>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</si>
  <si>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</si>
  <si>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</si>
  <si>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</si>
  <si>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</si>
  <si>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</si>
  <si>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</si>
  <si>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</si>
  <si>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</si>
  <si>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</si>
  <si>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</si>
  <si>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</si>
  <si>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</si>
  <si>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</si>
  <si>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</si>
  <si>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</si>
  <si>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</si>
  <si>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</si>
  <si>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</si>
  <si>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</si>
  <si>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</si>
  <si>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</si>
  <si>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</si>
  <si>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</si>
  <si>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</si>
  <si>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</si>
  <si>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</si>
  <si>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</si>
  <si>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</si>
  <si>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</si>
  <si>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</si>
  <si>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</si>
  <si>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</si>
  <si>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</si>
  <si>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</si>
  <si>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</si>
  <si>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</si>
  <si>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</si>
  <si>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</si>
  <si>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</si>
  <si>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</si>
  <si>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</si>
  <si>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</si>
  <si>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</si>
  <si>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</si>
  <si>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</si>
  <si>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</si>
  <si>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</si>
  <si>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</si>
  <si>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</si>
  <si>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</si>
  <si>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</si>
  <si>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</si>
  <si>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</si>
  <si>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</si>
  <si>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</si>
  <si>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</si>
  <si>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</si>
  <si>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</si>
  <si>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</si>
  <si>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</si>
  <si>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</si>
  <si>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</si>
  <si>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</si>
  <si>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</si>
  <si>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</si>
  <si>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</si>
  <si>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</si>
  <si>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</si>
  <si>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</si>
  <si>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</si>
  <si>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</si>
  <si>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</si>
  <si>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</si>
  <si>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</si>
  <si>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</si>
  <si>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</si>
  <si>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</si>
  <si>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</si>
  <si>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</si>
  <si>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</si>
  <si>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</si>
  <si>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</si>
  <si>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</si>
  <si>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</si>
  <si>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</si>
  <si>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</si>
  <si>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</si>
  <si>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</si>
  <si>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</si>
  <si>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</si>
  <si>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</si>
  <si>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</si>
  <si>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</si>
  <si>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</si>
  <si>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</si>
  <si>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</si>
  <si>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</si>
  <si>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</si>
  <si>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</si>
  <si>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</si>
  <si>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</si>
  <si>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</si>
  <si>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</si>
  <si>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</si>
  <si>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</si>
  <si>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</si>
  <si>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</si>
  <si>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</si>
  <si>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</si>
  <si>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</si>
  <si>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</si>
  <si>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</si>
  <si>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</si>
  <si>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</si>
  <si>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</si>
  <si>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</si>
  <si>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</si>
  <si>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</si>
  <si>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</si>
  <si>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</si>
  <si>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</si>
  <si>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</si>
  <si>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</si>
  <si>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</si>
  <si>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</si>
  <si>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</si>
  <si>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</si>
  <si>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</si>
  <si>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</si>
  <si>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</si>
  <si>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</si>
  <si>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</si>
  <si>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</si>
  <si>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</si>
  <si>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</si>
  <si>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</si>
  <si>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</si>
  <si>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</si>
  <si>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</si>
  <si>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</si>
  <si>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</si>
  <si>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</si>
  <si>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</si>
  <si>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</si>
  <si>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</si>
  <si>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</si>
  <si>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</si>
  <si>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</si>
  <si>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</si>
  <si>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</si>
  <si>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</si>
  <si>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</si>
  <si>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</si>
  <si>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</si>
  <si>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</si>
  <si>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</si>
  <si>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</si>
  <si>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</si>
  <si>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</si>
  <si>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</si>
  <si>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</si>
  <si>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</si>
  <si>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</si>
  <si>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</si>
  <si>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</si>
  <si>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</si>
  <si>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</si>
  <si>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</si>
  <si>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</si>
  <si>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</si>
  <si>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</si>
  <si>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</si>
  <si>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</si>
  <si>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</si>
  <si>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</si>
  <si>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</si>
  <si>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</si>
  <si>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</si>
  <si>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</si>
  <si>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</si>
  <si>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</si>
  <si>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</si>
  <si>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</si>
  <si>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</si>
  <si>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</si>
  <si>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</si>
  <si>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</si>
  <si>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</si>
  <si>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</si>
  <si>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</si>
  <si>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</si>
  <si>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</si>
  <si>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</si>
  <si>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</si>
  <si>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</si>
  <si>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</si>
  <si>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</si>
  <si>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</si>
  <si>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</si>
  <si>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</si>
  <si>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</si>
  <si>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</si>
  <si>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</si>
  <si>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</si>
  <si>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</si>
  <si>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</si>
  <si>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</si>
  <si>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</si>
  <si>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</si>
  <si>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</si>
  <si>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</si>
  <si>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</si>
  <si>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</si>
  <si>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</si>
  <si>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</si>
  <si>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</si>
  <si>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</si>
  <si>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</si>
  <si>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</si>
  <si>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</si>
  <si>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</si>
  <si>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</si>
  <si>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</si>
  <si>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</si>
  <si>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</si>
  <si>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</si>
  <si>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</si>
  <si>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</si>
  <si>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</si>
  <si>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</si>
  <si>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</si>
  <si>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</si>
  <si>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</si>
  <si>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</si>
  <si>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</si>
  <si>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</si>
  <si>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</si>
  <si>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</si>
  <si>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</si>
  <si>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</si>
  <si>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</si>
  <si>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</si>
  <si>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</si>
  <si>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</si>
  <si>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</si>
  <si>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</si>
  <si>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</si>
  <si>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</si>
  <si>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</si>
  <si>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</si>
  <si>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</si>
  <si>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</si>
  <si>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</si>
  <si>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</si>
  <si>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</si>
  <si>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</si>
  <si>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</si>
  <si>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</si>
  <si>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</si>
  <si>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</si>
  <si>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</si>
  <si>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</si>
  <si>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</si>
  <si>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</si>
  <si>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</si>
  <si>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</si>
  <si>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</si>
  <si>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</si>
  <si>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</si>
  <si>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</si>
  <si>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</si>
  <si>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</si>
  <si>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</si>
  <si>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</si>
  <si>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</si>
  <si>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</si>
  <si>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</si>
  <si>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</si>
  <si>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</si>
  <si>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</si>
  <si>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</si>
  <si>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</si>
  <si>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</si>
  <si>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</si>
  <si>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</si>
  <si>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</si>
  <si>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</si>
  <si>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</si>
  <si>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</si>
  <si>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</si>
  <si>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</si>
  <si>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</si>
  <si>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</si>
  <si>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</si>
  <si>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</si>
  <si>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</si>
  <si>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</si>
  <si>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</si>
  <si>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</si>
  <si>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</si>
  <si>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</si>
  <si>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</si>
  <si>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</si>
  <si>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</si>
  <si>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</si>
  <si>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</si>
  <si>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</si>
  <si>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</si>
  <si>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</si>
  <si>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</si>
  <si>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</si>
  <si>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</si>
  <si>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</si>
  <si>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</si>
  <si>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</si>
  <si>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</si>
  <si>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</si>
  <si>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</si>
  <si>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</si>
  <si>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</si>
  <si>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</si>
  <si>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</si>
  <si>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</si>
  <si>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</si>
  <si>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</si>
  <si>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</si>
  <si>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</si>
  <si>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</si>
  <si>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</si>
  <si>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</si>
  <si>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</si>
  <si>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</si>
  <si>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</si>
  <si>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</si>
  <si>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</si>
  <si>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</si>
  <si>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</si>
  <si>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</si>
  <si>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</si>
  <si>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</si>
  <si>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</si>
  <si>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</si>
  <si>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</si>
  <si>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</si>
  <si>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</si>
  <si>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</si>
  <si>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</si>
  <si>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</si>
  <si>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</si>
  <si>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</si>
  <si>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</si>
  <si>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</si>
  <si>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</si>
  <si>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</si>
  <si>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</si>
  <si>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</si>
  <si>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</si>
  <si>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</si>
  <si>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</si>
  <si>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</si>
  <si>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</si>
  <si>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</si>
  <si>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</si>
  <si>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</si>
  <si>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</si>
  <si>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</si>
  <si>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</si>
  <si>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</si>
  <si>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</si>
  <si>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</si>
  <si>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</si>
  <si>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</si>
  <si>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</si>
  <si>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</si>
  <si>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</si>
  <si>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</si>
  <si>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</si>
  <si>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</si>
  <si>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</si>
  <si>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</si>
  <si>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</si>
  <si>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</si>
  <si>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</si>
  <si>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</si>
  <si>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</si>
  <si>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</si>
  <si>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</si>
  <si>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</si>
  <si>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</si>
  <si>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</si>
  <si>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</si>
  <si>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</si>
  <si>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</si>
  <si>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</si>
  <si>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</si>
  <si>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</si>
  <si>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</si>
  <si>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</si>
  <si>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</si>
  <si>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</si>
  <si>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</si>
  <si>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</si>
  <si>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</si>
  <si>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</si>
  <si>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</si>
  <si>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</si>
  <si>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</si>
  <si>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</si>
  <si>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</si>
  <si>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</si>
  <si>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</si>
  <si>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</si>
  <si>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</si>
  <si>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</si>
  <si>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</si>
  <si>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</si>
  <si>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</si>
  <si>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</si>
  <si>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</si>
  <si>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</si>
  <si>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</si>
  <si>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</si>
  <si>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</si>
  <si>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</si>
  <si>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</si>
  <si>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V4-R0-00.0006.SU0-0001</t>
  </si>
  <si>
    <t>Supermarket к-кт для подвеса: скоба 2шт.</t>
  </si>
  <si>
    <t>V4-R0-00.0045.SU0-0000</t>
  </si>
  <si>
    <t>Коннектор Supermarket подключение к сети (EM) провод 300 мм</t>
  </si>
  <si>
    <t>V4-R0-00.0007.SU0-0001</t>
  </si>
  <si>
    <t>Крышка Supermarket торцевая  к-кт: 2 крышки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</si>
  <si>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</si>
  <si>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</si>
  <si>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</si>
  <si>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</si>
  <si>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</si>
  <si>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</si>
  <si>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</si>
  <si>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</si>
  <si>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</si>
  <si>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</si>
  <si>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</si>
  <si>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</si>
  <si>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</si>
  <si>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</si>
  <si>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</si>
  <si>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</si>
  <si>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</si>
  <si>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</si>
  <si>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</si>
  <si>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</si>
  <si>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</si>
  <si>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</si>
  <si>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</si>
  <si>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</si>
  <si>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</si>
  <si>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</si>
  <si>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</si>
  <si>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</si>
  <si>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</si>
  <si>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</si>
  <si>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</si>
  <si>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</si>
  <si>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</si>
  <si>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</si>
  <si>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</si>
  <si>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</si>
  <si>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</si>
  <si>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V1-R0-00098-20PR0-2003630</t>
  </si>
  <si>
    <t>Светодиодный светильник VARTON R- Line 1195х140х50 мм 36 Вт 3000 K IP20 с рассеивателем призма</t>
  </si>
  <si>
    <t>V1-R0-00098-20OP0-2003630</t>
  </si>
  <si>
    <t>Светодиодный светильник VARTON R- Line 1195х140х50 мм 36 Вт 3000 K IP20 с рассеивателем опал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</si>
  <si>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</si>
  <si>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</si>
  <si>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</si>
  <si>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</si>
  <si>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</si>
  <si>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</si>
  <si>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</si>
  <si>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</si>
  <si>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V1-R0-00098-20PR0-2005440</t>
  </si>
  <si>
    <t>Светодиодный светильник VARTON R- Line 1195х140х50 мм 54 Вт 4000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</si>
  <si>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</si>
  <si>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</si>
  <si>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</si>
  <si>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</si>
  <si>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</si>
  <si>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</si>
  <si>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</si>
  <si>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</si>
  <si>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</si>
  <si>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</si>
  <si>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</si>
  <si>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</si>
  <si>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</si>
  <si>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</si>
  <si>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</si>
  <si>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</si>
  <si>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</si>
  <si>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</si>
  <si>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</si>
  <si>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</si>
  <si>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</si>
  <si>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</si>
  <si>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</si>
  <si>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</si>
  <si>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</si>
  <si>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</si>
  <si>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</si>
  <si>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</si>
  <si>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</si>
  <si>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</si>
  <si>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</si>
  <si>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</si>
  <si>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</si>
  <si>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</si>
  <si>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</si>
  <si>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</si>
  <si>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</si>
  <si>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</si>
  <si>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</si>
  <si>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</si>
  <si>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</si>
  <si>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</si>
  <si>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</si>
  <si>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</si>
  <si>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</si>
  <si>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</si>
  <si>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</si>
  <si>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</si>
  <si>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</si>
  <si>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</si>
  <si>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</si>
  <si>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</si>
  <si>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</si>
  <si>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</si>
  <si>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</si>
  <si>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</si>
  <si>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</si>
  <si>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</si>
  <si>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</si>
  <si>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</si>
  <si>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</si>
  <si>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</si>
  <si>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</si>
  <si>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</si>
  <si>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</si>
  <si>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</si>
  <si>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</si>
  <si>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</si>
  <si>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</si>
  <si>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</si>
  <si>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</si>
  <si>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</si>
  <si>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</si>
  <si>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</si>
  <si>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</si>
  <si>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</si>
  <si>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</si>
  <si>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</si>
  <si>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</si>
  <si>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</si>
  <si>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</si>
  <si>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</si>
  <si>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</si>
  <si>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</si>
  <si>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</si>
  <si>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</si>
  <si>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</si>
  <si>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</si>
  <si>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</si>
  <si>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</si>
  <si>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</si>
  <si>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</si>
  <si>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</si>
  <si>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</si>
  <si>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</si>
  <si>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</si>
  <si>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</si>
  <si>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</si>
  <si>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</si>
  <si>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</si>
  <si>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</si>
  <si>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</si>
  <si>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</si>
  <si>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</si>
  <si>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</si>
  <si>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</si>
  <si>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</si>
  <si>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</si>
  <si>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</si>
  <si>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</si>
  <si>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</si>
  <si>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</si>
  <si>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</si>
  <si>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</si>
  <si>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</si>
  <si>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</si>
  <si>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</si>
  <si>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</si>
  <si>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</si>
  <si>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</si>
  <si>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</si>
  <si>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</si>
  <si>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</si>
  <si>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</si>
  <si>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</si>
  <si>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</si>
  <si>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</si>
  <si>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</si>
  <si>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</si>
  <si>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</si>
  <si>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</si>
  <si>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</si>
  <si>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</si>
  <si>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</si>
  <si>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</si>
  <si>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</si>
  <si>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</si>
  <si>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</si>
  <si>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</si>
  <si>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</si>
  <si>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</si>
  <si>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</si>
  <si>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</si>
  <si>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</si>
  <si>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</si>
  <si>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</si>
  <si>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</si>
  <si>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</si>
  <si>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</si>
  <si>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</si>
  <si>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</si>
  <si>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</si>
  <si>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</si>
  <si>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</si>
  <si>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</si>
  <si>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</si>
  <si>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</si>
  <si>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</si>
  <si>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</si>
  <si>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</si>
  <si>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</si>
  <si>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</si>
  <si>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</si>
  <si>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</si>
  <si>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</si>
  <si>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</si>
  <si>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</si>
  <si>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</si>
  <si>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</si>
  <si>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</si>
  <si>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</si>
  <si>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</si>
  <si>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</si>
  <si>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</si>
  <si>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</si>
  <si>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</si>
  <si>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</si>
  <si>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</si>
  <si>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</si>
  <si>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</si>
  <si>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</si>
  <si>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</si>
  <si>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</si>
  <si>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</si>
  <si>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</si>
  <si>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</si>
  <si>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</si>
  <si>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</si>
  <si>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</si>
  <si>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</si>
  <si>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</si>
  <si>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</si>
  <si>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</si>
  <si>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</si>
  <si>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</si>
  <si>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</si>
  <si>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</si>
  <si>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</si>
  <si>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</si>
  <si>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</si>
  <si>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</si>
  <si>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</si>
  <si>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</si>
  <si>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</si>
  <si>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</si>
  <si>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</si>
  <si>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</si>
  <si>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</si>
  <si>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1470 лм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</si>
  <si>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</si>
  <si>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</si>
  <si>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</si>
  <si>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</si>
  <si>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</si>
  <si>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</si>
  <si>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</si>
  <si>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</si>
  <si>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</si>
  <si>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</si>
  <si>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</si>
  <si>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</si>
  <si>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</si>
  <si>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</si>
  <si>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</si>
  <si>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</si>
  <si>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</si>
  <si>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</si>
  <si>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</si>
  <si>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</si>
  <si>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</si>
  <si>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</si>
  <si>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</si>
  <si>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</si>
  <si>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</si>
  <si>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</si>
  <si>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</si>
  <si>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</si>
  <si>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</si>
  <si>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</si>
  <si>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</si>
  <si>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</si>
  <si>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</si>
  <si>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</si>
  <si>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</si>
  <si>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</si>
  <si>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</si>
  <si>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</si>
  <si>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</si>
  <si>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</si>
  <si>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</si>
  <si>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</si>
  <si>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</si>
  <si>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</si>
  <si>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</si>
  <si>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</si>
  <si>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</si>
  <si>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</si>
  <si>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</si>
  <si>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</si>
  <si>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V4-R7-00.R023.TRK-0010</t>
  </si>
  <si>
    <t>Шинопровод магнитный встраиваемый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</si>
  <si>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</si>
  <si>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</si>
  <si>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V4-R7-00.R023.TRK-0020</t>
  </si>
  <si>
    <t>Шинопровод магнитный встраиваемый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</si>
  <si>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</si>
  <si>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</si>
  <si>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</si>
  <si>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</si>
  <si>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</si>
  <si>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</si>
  <si>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</si>
  <si>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</si>
  <si>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</si>
  <si>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</si>
  <si>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</si>
  <si>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</si>
  <si>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</si>
  <si>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</si>
  <si>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</si>
  <si>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</si>
  <si>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</si>
  <si>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</si>
  <si>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</si>
  <si>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</si>
  <si>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</si>
  <si>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</si>
  <si>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</si>
  <si>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</si>
  <si>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</si>
  <si>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</si>
  <si>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</si>
  <si>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</si>
  <si>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</si>
  <si>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</si>
  <si>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V4-R7-00.S023.TRK-0020</t>
  </si>
  <si>
    <t>Шинопровод магнитный подвесной 2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</si>
  <si>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</si>
  <si>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</si>
  <si>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</si>
  <si>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</si>
  <si>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</si>
  <si>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</si>
  <si>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</si>
  <si>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</si>
  <si>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V4-R7-00.SM23.TRK-0015</t>
  </si>
  <si>
    <t>Шинопровод магнитный накладной 1,5 м для магнитной системы Galakti белый</t>
  </si>
  <si>
    <t>Блоки питания магнитной системы Galakti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</si>
  <si>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</si>
  <si>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</si>
  <si>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</si>
  <si>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</si>
  <si>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</si>
  <si>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</si>
  <si>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</si>
  <si>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</si>
  <si>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V4-R7-00.RG23.TRK-0004</t>
  </si>
  <si>
    <t>Блок питания для магнитной системы Galakti 210x26x24 мм 100 Вт DC48V белый</t>
  </si>
  <si>
    <t>V4-R7-09.RG23.TRK-0001</t>
  </si>
  <si>
    <t>Блок питания для магнитной системы Galakti 230x26x24 мм 200 Вт DC48V черный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</si>
  <si>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</si>
  <si>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</si>
  <si>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</si>
  <si>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</si>
  <si>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</si>
  <si>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</si>
  <si>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V4-R7-00.RG23.TRK-0001</t>
  </si>
  <si>
    <t>Блок питания для магнитной системы Galakti 230x26x24 мм 200 Вт DC48V белый</t>
  </si>
  <si>
    <t>Аксессуары для магнитной системы Galakti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</si>
  <si>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</si>
  <si>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</si>
  <si>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</si>
  <si>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</si>
  <si>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</si>
  <si>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</si>
  <si>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</si>
  <si>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</si>
  <si>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</si>
  <si>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</si>
  <si>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</si>
  <si>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</si>
  <si>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</si>
  <si>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</si>
  <si>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</si>
  <si>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</si>
  <si>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</si>
  <si>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</si>
  <si>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</si>
  <si>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</si>
  <si>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</si>
  <si>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</si>
  <si>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</si>
  <si>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</si>
  <si>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</si>
  <si>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</si>
  <si>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</si>
  <si>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</si>
  <si>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</si>
  <si>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</si>
  <si>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</si>
  <si>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</si>
  <si>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</si>
  <si>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</si>
  <si>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</si>
  <si>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</si>
  <si>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</si>
  <si>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</si>
  <si>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</si>
  <si>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</si>
  <si>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</si>
  <si>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</si>
  <si>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</si>
  <si>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</si>
  <si>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</si>
  <si>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</si>
  <si>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</si>
  <si>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</si>
  <si>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</si>
  <si>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</si>
  <si>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</si>
  <si>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</si>
  <si>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</si>
  <si>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</si>
  <si>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</si>
  <si>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</si>
  <si>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</si>
  <si>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</si>
  <si>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</si>
  <si>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</si>
  <si>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</si>
  <si>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</si>
  <si>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</si>
  <si>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</si>
  <si>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</si>
  <si>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</si>
  <si>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</si>
  <si>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</si>
  <si>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</si>
  <si>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</si>
  <si>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</si>
  <si>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</si>
  <si>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</si>
  <si>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</si>
  <si>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</si>
  <si>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</si>
  <si>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</si>
  <si>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</si>
  <si>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</si>
  <si>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</si>
  <si>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</si>
  <si>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</si>
  <si>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</si>
  <si>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</si>
  <si>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</si>
  <si>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</si>
  <si>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</si>
  <si>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</si>
  <si>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</si>
  <si>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</si>
  <si>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</si>
  <si>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</si>
  <si>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</si>
  <si>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</si>
  <si>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</si>
  <si>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</si>
  <si>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</si>
  <si>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</si>
  <si>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</si>
  <si>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</si>
  <si>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</si>
  <si>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</si>
  <si>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</si>
  <si>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</si>
  <si>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</si>
  <si>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</si>
  <si>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</si>
  <si>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</si>
  <si>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</si>
  <si>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</si>
  <si>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</si>
  <si>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</si>
  <si>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</si>
  <si>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</si>
  <si>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</si>
  <si>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</si>
  <si>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</si>
  <si>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</si>
  <si>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</si>
  <si>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</si>
  <si>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</si>
  <si>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</si>
  <si>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</si>
  <si>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</si>
  <si>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</si>
  <si>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</si>
  <si>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</si>
  <si>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</si>
  <si>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</si>
  <si>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</si>
  <si>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</si>
  <si>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</si>
  <si>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</si>
  <si>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</si>
  <si>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</si>
  <si>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</si>
  <si>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</si>
  <si>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</si>
  <si>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</si>
  <si>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</si>
  <si>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</si>
  <si>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</si>
  <si>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</si>
  <si>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</si>
  <si>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</si>
  <si>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</si>
  <si>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</si>
  <si>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</si>
  <si>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</si>
  <si>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</si>
  <si>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</si>
  <si>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</si>
  <si>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</si>
  <si>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</si>
  <si>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</si>
  <si>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</si>
  <si>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</si>
  <si>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</si>
  <si>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</si>
  <si>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</si>
  <si>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</si>
  <si>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</si>
  <si>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</si>
  <si>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</si>
  <si>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</si>
  <si>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</si>
  <si>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</si>
  <si>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</si>
  <si>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</si>
  <si>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</si>
  <si>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</si>
  <si>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</si>
  <si>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</si>
  <si>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</si>
  <si>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</si>
  <si>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</si>
  <si>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</si>
  <si>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</si>
  <si>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</si>
  <si>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</si>
  <si>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</si>
  <si>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</si>
  <si>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</si>
  <si>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</si>
  <si>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</si>
  <si>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</si>
  <si>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</si>
  <si>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</si>
  <si>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</si>
  <si>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</si>
  <si>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</si>
  <si>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</si>
  <si>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</si>
  <si>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</si>
  <si>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</si>
  <si>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</si>
  <si>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</si>
  <si>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</si>
  <si>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</si>
  <si>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</si>
  <si>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</si>
  <si>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</si>
  <si>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</si>
  <si>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</si>
  <si>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</si>
  <si>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</si>
  <si>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</si>
  <si>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</si>
  <si>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</si>
  <si>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</si>
  <si>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</si>
  <si>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</si>
  <si>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</si>
  <si>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</si>
  <si>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</si>
  <si>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</si>
  <si>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</si>
  <si>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</si>
  <si>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</si>
  <si>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</si>
  <si>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</si>
  <si>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</si>
  <si>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</si>
  <si>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</si>
  <si>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</si>
  <si>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</si>
  <si>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</si>
  <si>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</si>
  <si>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</si>
  <si>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</si>
  <si>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</si>
  <si>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</si>
  <si>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</si>
  <si>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</si>
  <si>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</si>
  <si>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</si>
  <si>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</si>
  <si>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</si>
  <si>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</si>
  <si>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</si>
  <si>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</si>
  <si>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</si>
  <si>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</si>
  <si>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</si>
  <si>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</si>
  <si>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</si>
  <si>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</si>
  <si>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</si>
  <si>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</si>
  <si>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</si>
  <si>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</si>
  <si>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</si>
  <si>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</si>
  <si>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</si>
  <si>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</si>
  <si>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</si>
  <si>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</si>
  <si>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</si>
  <si>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</si>
  <si>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</si>
  <si>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</si>
  <si>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</si>
  <si>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</si>
  <si>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</si>
  <si>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</si>
  <si>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</si>
  <si>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</si>
  <si>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</si>
  <si>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</si>
  <si>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</si>
  <si>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</si>
  <si>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</si>
  <si>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</si>
  <si>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</si>
  <si>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</si>
  <si>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</si>
  <si>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</si>
  <si>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</si>
  <si>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</si>
  <si>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</si>
  <si>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</si>
  <si>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</si>
  <si>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</si>
  <si>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</si>
  <si>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</si>
  <si>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</si>
  <si>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</si>
  <si>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</si>
  <si>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</si>
  <si>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</si>
  <si>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</si>
  <si>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</si>
  <si>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</si>
  <si>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</si>
  <si>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</si>
  <si>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</si>
  <si>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</si>
  <si>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</si>
  <si>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</si>
  <si>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</si>
  <si>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</si>
  <si>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</si>
  <si>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</si>
  <si>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</si>
  <si>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</si>
  <si>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</si>
  <si>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</si>
  <si>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</si>
  <si>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</si>
  <si>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</si>
  <si>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</si>
  <si>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</si>
  <si>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</si>
  <si>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</si>
  <si>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</si>
  <si>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</si>
  <si>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</si>
  <si>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</si>
  <si>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</si>
  <si>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</si>
  <si>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</si>
  <si>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</si>
  <si>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</si>
  <si>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</si>
  <si>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</si>
  <si>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</si>
  <si>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</si>
  <si>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</si>
  <si>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</si>
  <si>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</si>
  <si>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</si>
  <si>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</si>
  <si>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</si>
  <si>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</si>
  <si>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</si>
  <si>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</si>
  <si>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</si>
  <si>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</si>
  <si>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</si>
  <si>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</si>
  <si>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</si>
  <si>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</si>
  <si>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</si>
  <si>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</si>
  <si>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</si>
  <si>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</si>
  <si>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</si>
  <si>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</si>
  <si>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</si>
  <si>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</si>
  <si>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</si>
  <si>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</si>
  <si>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</si>
  <si>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</si>
  <si>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</si>
  <si>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</si>
  <si>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</si>
  <si>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</si>
  <si>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</si>
  <si>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</si>
  <si>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</si>
  <si>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</si>
  <si>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</si>
  <si>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</si>
  <si>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</si>
  <si>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</si>
  <si>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</si>
  <si>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</si>
  <si>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</si>
  <si>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</si>
  <si>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</si>
  <si>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</si>
  <si>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</si>
  <si>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</si>
  <si>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</si>
  <si>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</si>
  <si>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</si>
  <si>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</si>
  <si>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</si>
  <si>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</si>
  <si>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</si>
  <si>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</si>
  <si>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</si>
  <si>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</si>
  <si>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</si>
  <si>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</si>
  <si>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</si>
  <si>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</si>
  <si>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</si>
  <si>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</si>
  <si>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</si>
  <si>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</si>
  <si>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</si>
  <si>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</si>
  <si>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</si>
  <si>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</si>
  <si>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</si>
  <si>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</si>
  <si>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</si>
  <si>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</si>
  <si>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</si>
  <si>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</si>
  <si>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</si>
  <si>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</si>
  <si>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</si>
  <si>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</si>
  <si>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</si>
  <si>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</si>
  <si>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</si>
  <si>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</si>
  <si>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</si>
  <si>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</si>
  <si>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</si>
  <si>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</si>
  <si>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</si>
  <si>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</si>
  <si>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</si>
  <si>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</si>
  <si>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</si>
  <si>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</si>
  <si>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</si>
  <si>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</si>
  <si>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</si>
  <si>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</si>
  <si>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</si>
  <si>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</si>
  <si>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</si>
  <si>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</si>
  <si>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</si>
  <si>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</si>
  <si>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</si>
  <si>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</si>
  <si>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</si>
  <si>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</si>
  <si>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</si>
  <si>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</si>
  <si>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</si>
  <si>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</si>
  <si>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</si>
  <si>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</si>
  <si>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</si>
  <si>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</si>
  <si>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</si>
  <si>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</si>
  <si>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</si>
  <si>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</si>
  <si>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</si>
  <si>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</si>
  <si>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</si>
  <si>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</si>
  <si>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</si>
  <si>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</si>
  <si>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</si>
  <si>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</si>
  <si>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</si>
  <si>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</si>
  <si>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</si>
  <si>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</si>
  <si>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</si>
  <si>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</si>
  <si>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</si>
  <si>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</si>
  <si>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</si>
  <si>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</si>
  <si>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</si>
  <si>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</si>
  <si>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</si>
  <si>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</si>
  <si>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</si>
  <si>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</si>
  <si>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</si>
  <si>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</si>
  <si>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</si>
  <si>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</si>
  <si>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</si>
  <si>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</si>
  <si>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</si>
  <si>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</si>
  <si>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</si>
  <si>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</si>
  <si>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</si>
  <si>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</si>
  <si>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</si>
  <si>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</si>
  <si>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</si>
  <si>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</si>
  <si>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</si>
  <si>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</si>
  <si>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</si>
  <si>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</si>
  <si>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</si>
  <si>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</si>
  <si>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</si>
  <si>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</si>
  <si>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</si>
  <si>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</si>
  <si>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</si>
  <si>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</si>
  <si>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</si>
  <si>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</si>
  <si>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</si>
  <si>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</si>
  <si>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</si>
  <si>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</si>
  <si>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</si>
  <si>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</si>
  <si>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</si>
  <si>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</si>
  <si>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</si>
  <si>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</si>
  <si>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</si>
  <si>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</si>
  <si>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</si>
  <si>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</si>
  <si>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</si>
  <si>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</si>
  <si>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</si>
  <si>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</si>
  <si>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</si>
  <si>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</si>
  <si>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</si>
  <si>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</si>
  <si>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</si>
  <si>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</si>
  <si>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</si>
  <si>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</si>
  <si>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</si>
  <si>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</si>
  <si>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</si>
  <si>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</si>
  <si>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</si>
  <si>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</si>
  <si>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</si>
  <si>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</si>
  <si>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</si>
  <si>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</si>
  <si>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</si>
  <si>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</si>
  <si>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</si>
  <si>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</si>
  <si>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</si>
  <si>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</si>
  <si>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</si>
  <si>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</si>
  <si>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</si>
  <si>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</si>
  <si>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</si>
  <si>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</si>
  <si>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</si>
  <si>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</si>
  <si>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</si>
  <si>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</si>
  <si>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</si>
  <si>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</si>
  <si>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</si>
  <si>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</si>
  <si>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</si>
  <si>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</si>
  <si>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</si>
  <si>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</si>
  <si>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</si>
  <si>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</si>
  <si>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</si>
  <si>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</si>
  <si>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</si>
  <si>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</si>
  <si>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</si>
  <si>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</si>
  <si>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</si>
  <si>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</si>
  <si>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</si>
  <si>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</si>
  <si>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</si>
  <si>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</si>
  <si>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</si>
  <si>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</si>
  <si>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</si>
  <si>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</si>
  <si>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</si>
  <si>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</si>
  <si>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</si>
  <si>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</si>
  <si>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</si>
  <si>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</si>
  <si>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</si>
  <si>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</si>
  <si>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</si>
  <si>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</si>
  <si>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</si>
  <si>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</si>
  <si>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</si>
  <si>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</si>
  <si>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</si>
  <si>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</si>
  <si>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</si>
  <si>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</si>
  <si>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</si>
  <si>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</si>
  <si>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</si>
  <si>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</si>
  <si>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</si>
  <si>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</si>
  <si>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</si>
  <si>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</si>
  <si>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</si>
  <si>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</si>
  <si>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</si>
  <si>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</si>
  <si>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</si>
  <si>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</si>
  <si>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</si>
  <si>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</si>
  <si>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</si>
  <si>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</si>
  <si>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</si>
  <si>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</si>
  <si>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</si>
  <si>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</si>
  <si>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</si>
  <si>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</si>
  <si>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</si>
  <si>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</si>
  <si>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</si>
  <si>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</si>
  <si>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</si>
  <si>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</si>
  <si>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</si>
  <si>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</si>
  <si>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</si>
  <si>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</si>
  <si>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</si>
  <si>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</si>
  <si>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</si>
  <si>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</si>
  <si>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</si>
  <si>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</si>
  <si>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</si>
  <si>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</si>
  <si>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</si>
  <si>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</si>
  <si>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</si>
  <si>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</si>
  <si>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</si>
  <si>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</si>
  <si>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</si>
  <si>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</si>
  <si>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</si>
  <si>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</si>
  <si>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</si>
  <si>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</si>
  <si>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</si>
  <si>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</si>
  <si>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</si>
  <si>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</si>
  <si>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</si>
  <si>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</si>
  <si>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</si>
  <si>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</si>
  <si>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</si>
  <si>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</si>
  <si>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</si>
  <si>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</si>
  <si>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</si>
  <si>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</si>
  <si>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</si>
  <si>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</si>
  <si>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</si>
  <si>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</si>
  <si>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</si>
  <si>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</si>
  <si>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</si>
  <si>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</si>
  <si>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</si>
  <si>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</si>
  <si>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</si>
  <si>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</si>
  <si>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</si>
  <si>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</si>
  <si>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</si>
  <si>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</si>
  <si>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</si>
  <si>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</si>
  <si>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</si>
  <si>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</si>
  <si>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</si>
  <si>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</si>
  <si>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</si>
  <si>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</si>
  <si>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</si>
  <si>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</si>
  <si>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</si>
  <si>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</si>
  <si>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</si>
  <si>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</si>
  <si>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</si>
  <si>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</si>
  <si>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</si>
  <si>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</si>
  <si>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</si>
  <si>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</si>
  <si>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</si>
  <si>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</si>
  <si>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</si>
  <si>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</si>
  <si>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</si>
  <si>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</si>
  <si>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</si>
  <si>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</si>
  <si>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</si>
  <si>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</si>
  <si>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</si>
  <si>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</si>
  <si>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</si>
  <si>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</si>
  <si>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</si>
  <si>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</si>
  <si>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</si>
  <si>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</si>
  <si>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</si>
  <si>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</si>
  <si>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</si>
  <si>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</si>
  <si>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</si>
  <si>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</si>
  <si>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</si>
  <si>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</si>
  <si>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</si>
  <si>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</si>
  <si>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</si>
  <si>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</si>
  <si>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</si>
  <si>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</si>
  <si>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</si>
  <si>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</si>
  <si>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</si>
  <si>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</si>
  <si>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</si>
  <si>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</si>
  <si>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</si>
  <si>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</si>
  <si>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</si>
  <si>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</si>
  <si>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</si>
  <si>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</si>
  <si>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</si>
  <si>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</si>
  <si>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</si>
  <si>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</si>
  <si>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</si>
  <si>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</si>
  <si>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</si>
  <si>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</si>
  <si>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</si>
  <si>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</si>
  <si>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</si>
  <si>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</si>
  <si>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</si>
  <si>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</si>
  <si>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</si>
  <si>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</si>
  <si>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</si>
  <si>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</si>
  <si>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</si>
  <si>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</si>
  <si>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</si>
  <si>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</si>
  <si>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</si>
  <si>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</si>
  <si>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</si>
  <si>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</si>
  <si>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</si>
  <si>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</si>
  <si>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</si>
  <si>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</si>
  <si>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</si>
  <si>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</si>
  <si>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</si>
  <si>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</si>
  <si>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</si>
  <si>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</si>
  <si>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</si>
  <si>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</si>
  <si>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</si>
  <si>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</si>
  <si>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</si>
  <si>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</si>
  <si>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</si>
  <si>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</si>
  <si>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</si>
  <si>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</si>
  <si>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</si>
  <si>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</si>
  <si>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</si>
  <si>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</si>
  <si>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</si>
  <si>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</si>
  <si>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</si>
  <si>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</si>
  <si>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</si>
  <si>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</si>
  <si>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</si>
  <si>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</si>
  <si>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</si>
  <si>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</si>
  <si>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</si>
  <si>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</si>
  <si>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</si>
  <si>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</si>
  <si>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</si>
  <si>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</si>
  <si>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</si>
  <si>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</si>
  <si>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</si>
  <si>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</si>
  <si>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</si>
  <si>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</si>
  <si>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</si>
  <si>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</si>
  <si>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</si>
  <si>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</si>
  <si>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</si>
  <si>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</si>
  <si>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</si>
  <si>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</si>
  <si>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</si>
  <si>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</si>
  <si>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</si>
  <si>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</si>
  <si>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</si>
  <si>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</si>
  <si>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</si>
  <si>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</si>
  <si>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</si>
  <si>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</si>
  <si>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</si>
  <si>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</si>
  <si>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</si>
  <si>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</si>
  <si>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</si>
  <si>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</si>
  <si>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</si>
  <si>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</si>
  <si>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</si>
  <si>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</si>
  <si>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</si>
  <si>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</si>
  <si>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</si>
  <si>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</si>
  <si>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</si>
  <si>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</si>
  <si>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</si>
  <si>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</si>
  <si>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</si>
  <si>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</si>
  <si>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</si>
  <si>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</si>
  <si>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</si>
  <si>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</si>
  <si>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</si>
  <si>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</si>
  <si>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</si>
  <si>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</si>
  <si>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</si>
  <si>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</si>
  <si>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</si>
  <si>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</si>
  <si>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</si>
  <si>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</si>
  <si>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</si>
  <si>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</si>
  <si>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</si>
  <si>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</si>
  <si>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</si>
  <si>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</si>
  <si>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</si>
  <si>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</si>
  <si>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</si>
  <si>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</si>
  <si>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</si>
  <si>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</si>
  <si>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</si>
  <si>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</si>
  <si>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</si>
  <si>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</si>
  <si>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</si>
  <si>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</si>
  <si>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</si>
  <si>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</si>
  <si>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</si>
  <si>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</si>
  <si>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</si>
  <si>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</si>
  <si>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</si>
  <si>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</si>
  <si>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</si>
  <si>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</si>
  <si>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</si>
  <si>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</si>
  <si>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</si>
  <si>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</si>
  <si>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</si>
  <si>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</si>
  <si>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</si>
  <si>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</si>
  <si>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</si>
  <si>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</si>
  <si>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</si>
  <si>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</si>
  <si>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</si>
  <si>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</si>
  <si>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</si>
  <si>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</si>
  <si>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</si>
  <si>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</si>
  <si>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</si>
  <si>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</si>
  <si>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</si>
  <si>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</si>
  <si>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</si>
  <si>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</si>
  <si>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</si>
  <si>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</si>
  <si>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</si>
  <si>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</si>
  <si>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</si>
  <si>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</si>
  <si>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</si>
  <si>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</si>
  <si>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</si>
  <si>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</si>
  <si>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</si>
  <si>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</si>
  <si>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</si>
  <si>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</si>
  <si>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</si>
  <si>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</si>
  <si>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</si>
  <si>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</si>
  <si>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</si>
  <si>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</si>
  <si>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</si>
  <si>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</si>
  <si>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</si>
  <si>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</si>
  <si>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</si>
  <si>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</si>
  <si>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</si>
  <si>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</si>
  <si>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</si>
  <si>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</si>
  <si>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</si>
  <si>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</si>
  <si>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</si>
  <si>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</si>
  <si>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</si>
  <si>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</si>
  <si>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</si>
  <si>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</si>
  <si>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</si>
  <si>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</si>
  <si>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</si>
  <si>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</si>
  <si>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</si>
  <si>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</si>
  <si>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</si>
  <si>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</si>
  <si>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</si>
  <si>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</si>
  <si>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</si>
  <si>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</si>
  <si>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</si>
  <si>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</si>
  <si>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</si>
  <si>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</si>
  <si>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</si>
  <si>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</si>
  <si>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</si>
  <si>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</si>
  <si>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</si>
  <si>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</si>
  <si>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</si>
  <si>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</si>
  <si>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</si>
  <si>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</si>
  <si>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</si>
  <si>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</si>
  <si>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</si>
  <si>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</si>
  <si>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</si>
  <si>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</si>
  <si>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</si>
  <si>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</si>
  <si>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</si>
  <si>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</si>
  <si>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</si>
  <si>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</si>
  <si>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</si>
  <si>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</si>
  <si>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</si>
  <si>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</si>
  <si>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</si>
  <si>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</si>
  <si>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</si>
  <si>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</si>
  <si>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</si>
  <si>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</si>
  <si>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</si>
  <si>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</si>
  <si>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</si>
  <si>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</si>
  <si>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</si>
  <si>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</si>
  <si>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</si>
  <si>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</si>
  <si>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</si>
  <si>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</si>
  <si>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</si>
  <si>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</si>
  <si>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</si>
  <si>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</si>
  <si>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</si>
  <si>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</si>
  <si>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</si>
  <si>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</si>
  <si>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</si>
  <si>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</si>
  <si>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</si>
  <si>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</si>
  <si>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</si>
  <si>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</si>
  <si>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</si>
  <si>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</si>
  <si>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</si>
  <si>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</si>
  <si>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</si>
  <si>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</si>
  <si>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</si>
  <si>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</si>
  <si>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</si>
  <si>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</si>
  <si>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</si>
  <si>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</si>
  <si>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</si>
  <si>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</si>
  <si>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</si>
  <si>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</si>
  <si>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</si>
  <si>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</si>
  <si>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</si>
  <si>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</si>
  <si>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</si>
  <si>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</si>
  <si>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</si>
  <si>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</si>
  <si>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</si>
  <si>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</si>
  <si>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</si>
  <si>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</si>
  <si>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</si>
  <si>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</si>
  <si>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</si>
  <si>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</si>
  <si>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</si>
  <si>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</si>
  <si>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</si>
  <si>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</si>
  <si>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</si>
  <si>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</si>
  <si>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</si>
  <si>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</si>
  <si>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</si>
  <si>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</si>
  <si>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</si>
  <si>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</si>
  <si>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</si>
  <si>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</si>
  <si>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</si>
  <si>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</si>
  <si>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</si>
  <si>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</si>
  <si>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</si>
  <si>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</si>
  <si>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</si>
  <si>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</si>
  <si>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</si>
  <si>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</si>
  <si>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</si>
  <si>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</si>
  <si>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</si>
  <si>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</si>
  <si>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</si>
  <si>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</si>
  <si>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</si>
  <si>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</si>
  <si>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</si>
  <si>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</si>
  <si>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</si>
  <si>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</si>
  <si>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</si>
  <si>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</si>
  <si>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</si>
  <si>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</si>
  <si>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</si>
  <si>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</si>
  <si>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</si>
  <si>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</si>
  <si>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</si>
  <si>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</si>
  <si>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</si>
  <si>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</si>
  <si>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</si>
  <si>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</si>
  <si>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</si>
  <si>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</si>
  <si>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</si>
  <si>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</si>
  <si>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</si>
  <si>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</si>
  <si>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</si>
  <si>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</si>
  <si>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</si>
  <si>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</si>
  <si>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</si>
  <si>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</si>
  <si>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</si>
  <si>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</si>
  <si>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</si>
  <si>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</si>
  <si>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</si>
  <si>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</si>
  <si>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</si>
  <si>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</si>
  <si>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</si>
  <si>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</si>
  <si>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</si>
  <si>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</si>
  <si>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</si>
  <si>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</si>
  <si>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</si>
  <si>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</si>
  <si>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</si>
  <si>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</si>
  <si>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</si>
  <si>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</si>
  <si>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</si>
  <si>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</si>
  <si>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</si>
  <si>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</si>
  <si>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</si>
  <si>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</si>
  <si>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</si>
  <si>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</si>
  <si>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</si>
  <si>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</si>
  <si>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</si>
  <si>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</si>
  <si>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</si>
  <si>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</si>
  <si>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</si>
  <si>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</si>
  <si>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</si>
  <si>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</si>
  <si>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</si>
  <si>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</si>
  <si>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</si>
  <si>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</si>
  <si>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</si>
  <si>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</si>
  <si>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</si>
  <si>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</si>
  <si>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</si>
  <si>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</si>
  <si>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</si>
  <si>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</si>
  <si>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</si>
  <si>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</si>
  <si>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</si>
  <si>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</si>
  <si>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</si>
  <si>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</si>
  <si>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</si>
  <si>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</si>
  <si>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</si>
  <si>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</si>
  <si>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</si>
  <si>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</si>
  <si>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</si>
  <si>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</si>
  <si>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</si>
  <si>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</si>
  <si>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</si>
  <si>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</si>
  <si>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</si>
  <si>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</si>
  <si>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</si>
  <si>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</si>
  <si>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</si>
  <si>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</si>
  <si>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</si>
  <si>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</si>
  <si>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</si>
  <si>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</si>
  <si>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</si>
  <si>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</si>
  <si>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</si>
  <si>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</si>
  <si>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</si>
  <si>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</si>
  <si>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</si>
  <si>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</si>
  <si>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</si>
  <si>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</si>
  <si>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</si>
  <si>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</si>
  <si>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</si>
  <si>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</si>
  <si>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</si>
  <si>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</si>
  <si>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</si>
  <si>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</si>
  <si>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</si>
  <si>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</si>
  <si>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</si>
  <si>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</si>
  <si>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</si>
  <si>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</si>
  <si>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</si>
  <si>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</si>
  <si>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</si>
  <si>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</si>
  <si>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</si>
  <si>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</si>
  <si>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</si>
  <si>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</si>
  <si>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</si>
  <si>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</si>
  <si>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</si>
  <si>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</si>
  <si>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</si>
  <si>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</si>
  <si>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</si>
  <si>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</si>
  <si>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</si>
  <si>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</si>
  <si>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</si>
  <si>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</si>
  <si>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</si>
  <si>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</si>
  <si>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</si>
  <si>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</si>
  <si>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</si>
  <si>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</si>
  <si>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</si>
  <si>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</si>
  <si>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</si>
  <si>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</si>
  <si>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</si>
  <si>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</si>
  <si>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</si>
  <si>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</si>
  <si>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</si>
  <si>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</si>
  <si>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</si>
  <si>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</si>
  <si>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</si>
  <si>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</si>
  <si>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</si>
  <si>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</si>
  <si>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</si>
  <si>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</si>
  <si>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</si>
  <si>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</si>
  <si>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</si>
  <si>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</si>
  <si>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</si>
  <si>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</si>
  <si>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</si>
  <si>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</si>
  <si>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</si>
  <si>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</si>
  <si>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</si>
  <si>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</si>
  <si>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</si>
  <si>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</si>
  <si>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</si>
  <si>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</si>
  <si>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</si>
  <si>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</si>
  <si>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</si>
  <si>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</si>
  <si>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</si>
  <si>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</si>
  <si>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</si>
  <si>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</si>
  <si>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</si>
  <si>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</si>
  <si>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</si>
  <si>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</si>
  <si>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</si>
  <si>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</si>
  <si>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</si>
  <si>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</si>
  <si>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</si>
  <si>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</si>
  <si>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</si>
  <si>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</si>
  <si>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</si>
  <si>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</si>
  <si>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</si>
  <si>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</si>
  <si>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</si>
  <si>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</si>
  <si>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</si>
  <si>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</si>
  <si>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</si>
  <si>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</si>
  <si>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</si>
  <si>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</si>
  <si>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</si>
  <si>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</si>
  <si>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</si>
  <si>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</si>
  <si>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</si>
  <si>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</si>
  <si>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</si>
  <si>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</si>
  <si>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</si>
  <si>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</si>
  <si>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</si>
  <si>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</si>
  <si>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</si>
  <si>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</si>
  <si>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</si>
  <si>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</si>
  <si>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</si>
  <si>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</si>
  <si>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</si>
  <si>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</si>
  <si>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</si>
  <si>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</si>
  <si>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</si>
  <si>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</si>
  <si>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</si>
  <si>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</si>
  <si>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</si>
  <si>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</si>
  <si>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</si>
  <si>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</si>
  <si>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</si>
  <si>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</si>
  <si>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</si>
  <si>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</si>
  <si>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</si>
  <si>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</si>
  <si>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</si>
  <si>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</si>
  <si>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</si>
  <si>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</si>
  <si>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</si>
  <si>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</si>
  <si>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</si>
  <si>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</si>
  <si>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</si>
  <si>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</si>
  <si>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</si>
  <si>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</si>
  <si>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</si>
  <si>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</si>
  <si>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</si>
  <si>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</si>
  <si>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</si>
  <si>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</si>
  <si>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</si>
  <si>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</si>
  <si>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</si>
  <si>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</si>
  <si>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</si>
  <si>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</si>
  <si>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</si>
  <si>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</si>
  <si>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</si>
  <si>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</si>
  <si>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</si>
  <si>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</si>
  <si>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</si>
  <si>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</si>
  <si>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</si>
  <si>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</si>
  <si>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</si>
  <si>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</si>
  <si>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</si>
  <si>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</si>
  <si>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</si>
  <si>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</si>
  <si>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</si>
  <si>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</si>
  <si>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</si>
  <si>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</si>
  <si>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</si>
  <si>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</si>
  <si>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</si>
  <si>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</si>
  <si>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</si>
  <si>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</si>
  <si>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</si>
  <si>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</si>
  <si>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</si>
  <si>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</si>
  <si>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</si>
  <si>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</si>
  <si>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</si>
  <si>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</si>
  <si>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</si>
  <si>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</si>
  <si>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</si>
  <si>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</si>
  <si>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</si>
  <si>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</si>
  <si>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</si>
  <si>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</si>
  <si>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</si>
  <si>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</si>
  <si>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</si>
  <si>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</si>
  <si>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</si>
  <si>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</si>
  <si>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</si>
  <si>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</si>
  <si>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</si>
  <si>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</si>
  <si>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</si>
  <si>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</si>
  <si>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</si>
  <si>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</si>
  <si>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</si>
  <si>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</si>
  <si>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</si>
  <si>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</si>
  <si>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</si>
  <si>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</si>
  <si>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</si>
  <si>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</si>
  <si>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</si>
  <si>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</si>
  <si>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</si>
  <si>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</si>
  <si>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</si>
  <si>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</si>
  <si>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</si>
  <si>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</si>
  <si>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</si>
  <si>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</si>
  <si>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</si>
  <si>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</si>
  <si>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</si>
  <si>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</si>
  <si>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</si>
  <si>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</si>
  <si>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</si>
  <si>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</si>
  <si>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</si>
  <si>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</si>
  <si>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</si>
  <si>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</si>
  <si>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</si>
  <si>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</si>
  <si>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</si>
  <si>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</si>
  <si>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</si>
  <si>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</si>
  <si>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</si>
  <si>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</si>
  <si>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</si>
  <si>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</si>
  <si>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</si>
  <si>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</si>
  <si>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</si>
  <si>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</si>
  <si>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</si>
  <si>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</si>
  <si>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</si>
  <si>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</si>
  <si>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</si>
  <si>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</si>
  <si>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</si>
  <si>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</si>
  <si>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</si>
  <si>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</si>
  <si>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</si>
  <si>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</si>
  <si>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</si>
  <si>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</si>
  <si>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</si>
  <si>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</si>
  <si>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</si>
  <si>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</si>
  <si>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</si>
  <si>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</si>
  <si>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</si>
  <si>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</si>
  <si>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</si>
  <si>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</si>
  <si>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</si>
  <si>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</si>
  <si>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</si>
  <si>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</si>
  <si>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</si>
  <si>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</si>
  <si>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</si>
  <si>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</si>
  <si>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</si>
  <si>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</si>
  <si>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</si>
  <si>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</si>
  <si>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</si>
  <si>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</si>
  <si>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</si>
  <si>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</si>
  <si>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</si>
  <si>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</si>
  <si>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</si>
  <si>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</si>
  <si>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</si>
  <si>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</si>
  <si>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</si>
  <si>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</si>
  <si>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</si>
  <si>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</si>
  <si>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</si>
  <si>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</si>
  <si>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</si>
  <si>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</si>
  <si>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</si>
  <si>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</si>
  <si>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</si>
  <si>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</si>
  <si>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</si>
  <si>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</si>
  <si>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</si>
  <si>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</si>
  <si>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</si>
  <si>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</si>
  <si>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</si>
  <si>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</si>
  <si>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</si>
  <si>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</si>
  <si>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</si>
  <si>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</si>
  <si>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</si>
  <si>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</si>
  <si>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</si>
  <si>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</si>
  <si>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</si>
  <si>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</si>
  <si>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</si>
  <si>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</si>
  <si>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</si>
  <si>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</si>
  <si>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</si>
  <si>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</si>
  <si>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</si>
  <si>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</si>
  <si>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</si>
  <si>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</si>
  <si>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</si>
  <si>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</si>
  <si>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</si>
  <si>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</si>
  <si>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</si>
  <si>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</si>
  <si>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V1-R0-00435-10L20-2000530</t>
  </si>
  <si>
    <t>Светодиодный модульный светильник "ВАРТОН" FLEX 50 встраиваемый 50x52мм 5Вт 3000K 25°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</si>
  <si>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</si>
  <si>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</si>
  <si>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</si>
  <si>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</si>
  <si>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</si>
  <si>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</si>
  <si>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</si>
  <si>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</si>
  <si>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</si>
  <si>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</si>
  <si>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</si>
  <si>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</si>
  <si>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</si>
  <si>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</si>
  <si>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</si>
  <si>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</si>
  <si>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</si>
  <si>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</si>
  <si>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</si>
  <si>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</si>
  <si>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</si>
  <si>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</si>
  <si>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</si>
  <si>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</si>
  <si>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</si>
  <si>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</si>
  <si>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</si>
  <si>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V1-R0-00435-10D07-2000830</t>
  </si>
  <si>
    <t>Светодиодный модульный светильник "ВАРТОН" FLEX 50 встраиваемый 50x52мм 8Вт 3000K 60°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</si>
  <si>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</si>
  <si>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</si>
  <si>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</si>
  <si>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</si>
  <si>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V1-R0-00435-10L20-2000840</t>
  </si>
  <si>
    <t>Светодиодный модульный светильник "ВАРТОН" FLEX 50 встраиваемый 50x52мм 8Вт 4000K 25° IP20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</si>
  <si>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</si>
  <si>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</si>
  <si>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</si>
  <si>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</si>
  <si>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V1-R0-00435-10D20-2000840</t>
  </si>
  <si>
    <t>Светодиодный модульный светильник "ВАРТОН" FLEX 50 встраиваемый 50x52мм 8Вт 4000K 25° IP20 DALI</t>
  </si>
  <si>
    <t>V1-R0-00435-10D07-2000840</t>
  </si>
  <si>
    <t>Светодиодный модульный светильник "ВАРТОН" FLEX 50 встраиваемый 50x52мм 8Вт 4000K 60°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</si>
  <si>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</si>
  <si>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</si>
  <si>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</si>
  <si>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</si>
  <si>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</si>
  <si>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</si>
  <si>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</si>
  <si>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</si>
  <si>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</si>
  <si>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</si>
  <si>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</si>
  <si>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</si>
  <si>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</si>
  <si>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</si>
  <si>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</si>
  <si>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</si>
  <si>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</si>
  <si>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</si>
  <si>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</si>
  <si>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</si>
  <si>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</si>
  <si>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</si>
  <si>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</si>
  <si>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</si>
  <si>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</si>
  <si>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</si>
  <si>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</si>
  <si>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</si>
  <si>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</si>
  <si>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</si>
  <si>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</si>
  <si>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</si>
  <si>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</si>
  <si>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</si>
  <si>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</si>
  <si>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</si>
  <si>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</si>
  <si>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</si>
  <si>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</si>
  <si>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</si>
  <si>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</si>
  <si>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</si>
  <si>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</si>
  <si>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V1-R0-00435-10001-2000000</t>
  </si>
  <si>
    <t>Рамка для модульного светильника "ВАРТОН" FLEX 50 01 круглая встраиваемая 90х30мм RAL9010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</si>
  <si>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</si>
  <si>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</si>
  <si>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</si>
  <si>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</si>
  <si>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</si>
  <si>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</si>
  <si>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</si>
  <si>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</si>
  <si>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</si>
  <si>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</si>
  <si>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</si>
  <si>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</si>
  <si>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</si>
  <si>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</si>
  <si>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</si>
  <si>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</si>
  <si>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</si>
  <si>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</si>
  <si>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</si>
  <si>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</si>
  <si>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</si>
  <si>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</si>
  <si>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</si>
  <si>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</si>
  <si>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</si>
  <si>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</si>
  <si>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</si>
  <si>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</si>
  <si>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</si>
  <si>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</si>
  <si>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</si>
  <si>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</si>
  <si>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</si>
  <si>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</si>
  <si>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V4-A0-00.0025.CBL-0000</t>
  </si>
  <si>
    <t>Комплект для подвеса светильников Nimbus и DL белый RAL9003мр, длина троса 2,5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</si>
  <si>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</si>
  <si>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</si>
  <si>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</si>
  <si>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</si>
  <si>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</si>
  <si>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</si>
  <si>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</si>
  <si>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</si>
  <si>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</si>
  <si>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</si>
  <si>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</si>
  <si>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</si>
  <si>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</si>
  <si>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</si>
  <si>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</si>
  <si>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</si>
  <si>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</si>
  <si>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</si>
  <si>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</si>
  <si>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</si>
  <si>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</si>
  <si>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</si>
  <si>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</si>
  <si>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</si>
  <si>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</si>
  <si>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</si>
  <si>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</si>
  <si>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</si>
  <si>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</si>
  <si>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</si>
  <si>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</si>
  <si>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</si>
  <si>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</si>
  <si>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</si>
  <si>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</si>
  <si>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</si>
  <si>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</si>
  <si>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</si>
  <si>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</si>
  <si>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</si>
  <si>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</si>
  <si>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</si>
  <si>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</si>
  <si>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</si>
  <si>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</si>
  <si>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</si>
  <si>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</si>
  <si>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</si>
  <si>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</si>
  <si>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</si>
  <si>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</si>
  <si>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</si>
  <si>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</si>
  <si>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</si>
  <si>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</si>
  <si>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</si>
  <si>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</si>
  <si>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</si>
  <si>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</si>
  <si>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</si>
  <si>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</si>
  <si>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</si>
  <si>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</si>
  <si>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</si>
  <si>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</si>
  <si>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</si>
  <si>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</si>
  <si>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</si>
  <si>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</si>
  <si>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</si>
  <si>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</si>
  <si>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</si>
  <si>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</si>
  <si>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</si>
  <si>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</si>
  <si>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</si>
  <si>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</si>
  <si>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</si>
  <si>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</si>
  <si>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</si>
  <si>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</si>
  <si>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</si>
  <si>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</si>
  <si>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</si>
  <si>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</si>
  <si>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</si>
  <si>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</si>
  <si>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</si>
  <si>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</si>
  <si>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</si>
  <si>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</si>
  <si>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</si>
  <si>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</si>
  <si>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</si>
  <si>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</si>
  <si>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</si>
  <si>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</si>
  <si>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</si>
  <si>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</si>
  <si>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</si>
  <si>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</si>
  <si>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</si>
  <si>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</si>
  <si>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</si>
  <si>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</si>
  <si>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</si>
  <si>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</si>
  <si>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</si>
  <si>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</si>
  <si>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</si>
  <si>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</si>
  <si>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</si>
  <si>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</si>
  <si>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</si>
  <si>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</si>
  <si>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</si>
  <si>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</si>
  <si>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</si>
  <si>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</si>
  <si>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</si>
  <si>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</si>
  <si>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</si>
  <si>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</si>
  <si>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</si>
  <si>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</si>
  <si>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</si>
  <si>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</si>
  <si>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</si>
  <si>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</si>
  <si>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</si>
  <si>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</si>
  <si>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</si>
  <si>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</si>
  <si>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</si>
  <si>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</si>
  <si>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</si>
  <si>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</si>
  <si>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</si>
  <si>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</si>
  <si>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</si>
  <si>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</si>
  <si>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</si>
  <si>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</si>
  <si>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PWM-120-24 DA</t>
  </si>
  <si>
    <t>Драйвер 120Вт 24V для светодиодной ленты Meanwell IP67 DALI 191x63x38 мм</t>
  </si>
  <si>
    <t>Источники питания IP20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</si>
  <si>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</si>
  <si>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</si>
  <si>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</si>
  <si>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</si>
  <si>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</si>
  <si>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</si>
  <si>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</si>
  <si>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</si>
  <si>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</si>
  <si>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</si>
  <si>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</si>
  <si>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</si>
  <si>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</si>
  <si>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</si>
  <si>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Источники питания IP65-67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</si>
  <si>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</si>
  <si>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</si>
  <si>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</si>
  <si>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</si>
  <si>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</si>
  <si>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</si>
  <si>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</si>
  <si>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</si>
  <si>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</si>
  <si>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</si>
  <si>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LPV-100-24</t>
  </si>
  <si>
    <t>Драйвер 100Вт 24V для светодиодной ленты Meanwell LPV-100-24 IP67 190x52x37 мм</t>
  </si>
  <si>
    <t>Источники питания на DIN-рейку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</si>
  <si>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</si>
  <si>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</si>
  <si>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</si>
  <si>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</si>
  <si>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</si>
  <si>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</si>
  <si>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EDR-75-24</t>
  </si>
  <si>
    <t>Источник питания на DIN-рейку 24 В,3.2 А, 76 Вт, MEANWELL, I класс защиты, 32х125х102 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</si>
  <si>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</si>
  <si>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</si>
  <si>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</si>
  <si>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</si>
  <si>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</si>
  <si>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</si>
  <si>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</si>
  <si>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</si>
  <si>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</si>
  <si>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</si>
  <si>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</si>
  <si>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M7+M3-3A</t>
  </si>
  <si>
    <t>RGB контроллер для светодиодной ленты Varton 12-24 V IP20 135x30x20 мм c пультом, радиус 45 м (LTECH)</t>
  </si>
  <si>
    <t>LT-3030-6A</t>
  </si>
  <si>
    <t>Усилитель для подключения светодиодной ленты RGB Varton 5-24 VDC IP20 175х44х30 мм (LTECH) 3 канала по 144 Вт</t>
  </si>
  <si>
    <t>M2+M3-3A</t>
  </si>
  <si>
    <t>CCT контроллер для светодиодной ленты 12-24V IP20 135x30x20 мм c пультом, 2CH 72/144W(12V/24V) (LTECH)</t>
  </si>
  <si>
    <t>M3+M3-3A</t>
  </si>
  <si>
    <t>RGB контроллер для светодиодной ленты 12-24V IP20 135x30x20 мм c пультом, 3CH 108/216W(12V/24V)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</si>
  <si>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</si>
  <si>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</si>
  <si>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</si>
  <si>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</si>
  <si>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</si>
  <si>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</si>
  <si>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</si>
  <si>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</si>
  <si>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</si>
  <si>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</si>
  <si>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</si>
  <si>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</si>
  <si>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</si>
  <si>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</si>
  <si>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</si>
  <si>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</si>
  <si>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</si>
  <si>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</si>
  <si>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</si>
  <si>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</si>
  <si>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</si>
  <si>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</si>
  <si>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</si>
  <si>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</si>
  <si>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</si>
  <si>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</si>
  <si>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</si>
  <si>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</si>
  <si>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</si>
  <si>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</si>
  <si>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</si>
  <si>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</si>
  <si>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</si>
  <si>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</si>
  <si>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</si>
  <si>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</si>
  <si>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</si>
  <si>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</si>
  <si>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</si>
  <si>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</si>
  <si>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</si>
  <si>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</si>
  <si>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</si>
  <si>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</si>
  <si>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</si>
  <si>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</si>
  <si>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</si>
  <si>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</si>
  <si>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</si>
  <si>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</si>
  <si>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</si>
  <si>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</si>
  <si>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</si>
  <si>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</si>
  <si>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</si>
  <si>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</si>
  <si>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</si>
  <si>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</si>
  <si>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</si>
  <si>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</si>
  <si>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</si>
  <si>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</si>
  <si>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</si>
  <si>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</si>
  <si>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</si>
  <si>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</si>
  <si>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</si>
  <si>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</si>
  <si>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</si>
  <si>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</si>
  <si>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</si>
  <si>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</si>
  <si>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</si>
  <si>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</si>
  <si>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</si>
  <si>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</si>
  <si>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</si>
  <si>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</si>
  <si>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</si>
  <si>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</si>
  <si>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</si>
  <si>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</si>
  <si>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</si>
  <si>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</si>
  <si>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</si>
  <si>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</si>
  <si>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</si>
  <si>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</si>
  <si>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</si>
  <si>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</si>
  <si>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</si>
  <si>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</si>
  <si>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</si>
  <si>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</si>
  <si>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</si>
  <si>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</si>
  <si>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</si>
  <si>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</si>
  <si>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</si>
  <si>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</si>
  <si>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</si>
  <si>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</si>
  <si>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</si>
  <si>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</si>
  <si>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</si>
  <si>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</si>
  <si>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</si>
  <si>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</si>
  <si>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</si>
  <si>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</si>
  <si>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</si>
  <si>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</si>
  <si>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</si>
  <si>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</si>
  <si>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</si>
  <si>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</si>
  <si>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</si>
  <si>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</si>
  <si>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</si>
  <si>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</si>
  <si>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</si>
  <si>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</si>
  <si>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</si>
  <si>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</si>
  <si>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</si>
  <si>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</si>
  <si>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</si>
  <si>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</si>
  <si>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</si>
  <si>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</si>
  <si>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</si>
  <si>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</si>
  <si>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</si>
  <si>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</si>
  <si>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</si>
  <si>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</si>
  <si>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</si>
  <si>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</si>
  <si>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</si>
  <si>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</si>
  <si>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</si>
  <si>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</si>
  <si>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</si>
  <si>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</si>
  <si>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</si>
  <si>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V4-R0-00.0048.STR-0001</t>
  </si>
  <si>
    <t>Соединитель жесткий пластиковый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</si>
  <si>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</si>
  <si>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</si>
  <si>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</si>
  <si>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</si>
  <si>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</si>
  <si>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</si>
  <si>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</si>
  <si>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</si>
  <si>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</si>
  <si>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</si>
  <si>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</si>
  <si>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</si>
  <si>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</si>
  <si>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</si>
  <si>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</si>
  <si>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</si>
  <si>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</si>
  <si>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</si>
  <si>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</si>
  <si>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V4-R0-70.0007.KIT-0100</t>
  </si>
  <si>
    <t>Силиконовая торцевая крышка для LED ленты 10 мм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</si>
  <si>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</si>
  <si>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</si>
  <si>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</si>
  <si>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</si>
  <si>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</si>
  <si>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</si>
  <si>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</si>
  <si>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</si>
  <si>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</si>
  <si>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V4-R0-00.COB-CCT0.0003</t>
  </si>
  <si>
    <t>Разъем 3PIN с проводом для LED ленты COB ССТ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</si>
  <si>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</si>
  <si>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</si>
  <si>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</si>
  <si>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</si>
  <si>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</si>
  <si>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</si>
  <si>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</si>
  <si>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</si>
  <si>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</si>
  <si>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</si>
  <si>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</si>
  <si>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</si>
  <si>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</si>
  <si>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</si>
  <si>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V4-R0-00.COB-RGBW.0003</t>
  </si>
  <si>
    <t>Разъем 5PIN с проводом для LED ленты COB RGBW 12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</si>
  <si>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</si>
  <si>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</si>
  <si>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</si>
  <si>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</si>
  <si>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V4-R0-00.COB-0000.0003</t>
  </si>
  <si>
    <t>Разъем  с проводом для LED ленты COB 10 мм, лента - лента (1 шт)</t>
  </si>
  <si>
    <t>Аксессуары для LED лент Вартон</t>
  </si>
  <si>
    <t>V4-R0-70.0024.KIT-5522</t>
  </si>
  <si>
    <t>Разъем 5.5/2.1mm Crystal для подключения LED ленты IP65 к источнику питания папа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</si>
  <si>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</si>
  <si>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</si>
  <si>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</si>
  <si>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</si>
  <si>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</si>
  <si>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</si>
  <si>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</si>
  <si>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</si>
  <si>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Аксессуары для LED лент Вартон 08мм</t>
  </si>
  <si>
    <t>V4-R0-70.0007.KIT-0082</t>
  </si>
  <si>
    <t>Силиконовая торцевая крышка для LED ленты 8 мм с двумя отверстиями для вывода проводов</t>
  </si>
  <si>
    <t>V4-R0-70.0024.KIT-0800</t>
  </si>
  <si>
    <t>Разъем фиксированный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</si>
  <si>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</si>
  <si>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</si>
  <si>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V4-R0-70.0024.KIT-1021</t>
  </si>
  <si>
    <t>Разъем гибкий с проводом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</si>
  <si>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</si>
  <si>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</si>
  <si>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V4-R0-70.0024.KIT-0817</t>
  </si>
  <si>
    <t>Разъем для подключения к источнику питания LED ленты 4,8 и 9,6W/m IP20 8mm (10 шт. в упак)</t>
  </si>
  <si>
    <t>V4-R0-70.0024.KIT-1010</t>
  </si>
  <si>
    <t>Поворотный разъем для LED ленты 4,8 и 9,6W/m (L-поворот)</t>
  </si>
  <si>
    <t>V4-R0-70.0024.KIT-1178</t>
  </si>
  <si>
    <t>Разъем для соединения отрезков высокоэффективной ленты 10 шт. в комплекте</t>
  </si>
  <si>
    <t>V4-R0-70.0007.KIT-0080</t>
  </si>
  <si>
    <t>Силиконовая торцевая крышка для LED ленты 8 мм</t>
  </si>
  <si>
    <t>V4-R0-70.0024.KIT-1020</t>
  </si>
  <si>
    <t>Поворотный разъем для LED ленты 4,8 и 9,6W/m (T-поворот)</t>
  </si>
  <si>
    <t>Профили алюминиевые</t>
  </si>
  <si>
    <t>Аксессуары для профилей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</si>
  <si>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</si>
  <si>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</si>
  <si>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</si>
  <si>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</si>
  <si>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</si>
  <si>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</si>
  <si>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</si>
  <si>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</si>
  <si>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</si>
  <si>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</si>
  <si>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V4-R0-70.0001.KIT-5559</t>
  </si>
  <si>
    <t>Скоба монтажная стальная для накладного профиля 10 шт V4-R0-70.0001.KIT-5555</t>
  </si>
  <si>
    <t>V4-R0-70.0001.KIT-0211</t>
  </si>
  <si>
    <t>Торцевая крышка для накладного профиля с отверстием пластик 24х11 мм</t>
  </si>
  <si>
    <t>V4-R0-70.0001.KIT-0213</t>
  </si>
  <si>
    <t>Торцевая крышка для углового профиля с отверстием 16х16 мм</t>
  </si>
  <si>
    <t>V4-R0-70.0001.KIT-0222</t>
  </si>
  <si>
    <t>Торцевая крышка для встраиваемого профиля глухая 30х11 мм</t>
  </si>
  <si>
    <t>V4-R0-70.0001.KIT-1231</t>
  </si>
  <si>
    <t>Скоба монтажная для накладного профиля V4-R0-70.0001.KIT-0201 пластиковая 10 шт. в упаковке</t>
  </si>
  <si>
    <t>V4-R0-70.0001.KIT-0221</t>
  </si>
  <si>
    <t>Торцевая крышка для накладного профиля глухая пластик 24х11 мм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</si>
  <si>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</si>
  <si>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</si>
  <si>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</si>
  <si>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</si>
  <si>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</si>
  <si>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</si>
  <si>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</si>
  <si>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</si>
  <si>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</si>
  <si>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</si>
  <si>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</si>
  <si>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</si>
  <si>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</si>
  <si>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</si>
  <si>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</si>
  <si>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</si>
  <si>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</si>
  <si>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</si>
  <si>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</si>
  <si>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</si>
  <si>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</si>
  <si>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</si>
  <si>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</si>
  <si>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</si>
  <si>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</si>
  <si>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</si>
  <si>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</si>
  <si>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</si>
  <si>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</si>
  <si>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</si>
  <si>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</si>
  <si>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</si>
  <si>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</si>
  <si>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</si>
  <si>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</si>
  <si>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</si>
  <si>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</si>
  <si>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</si>
  <si>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</si>
  <si>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</si>
  <si>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</si>
  <si>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</si>
  <si>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</si>
  <si>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</si>
  <si>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</si>
  <si>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</si>
  <si>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</si>
  <si>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</si>
  <si>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</si>
  <si>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</si>
  <si>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</si>
  <si>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</si>
  <si>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</si>
  <si>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</si>
  <si>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</si>
  <si>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</si>
  <si>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</si>
  <si>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</si>
  <si>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</si>
  <si>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</si>
  <si>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</si>
  <si>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</si>
  <si>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</si>
  <si>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</si>
  <si>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</si>
  <si>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</si>
  <si>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</si>
  <si>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</si>
  <si>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</si>
  <si>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</si>
  <si>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</si>
  <si>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</si>
  <si>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</si>
  <si>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</si>
  <si>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</si>
  <si>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</si>
  <si>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</si>
  <si>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</si>
  <si>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</si>
  <si>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</si>
  <si>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</si>
  <si>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</si>
  <si>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</si>
  <si>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</si>
  <si>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</si>
  <si>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</si>
  <si>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</si>
  <si>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</si>
  <si>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</si>
  <si>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</si>
  <si>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</si>
  <si>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</si>
  <si>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</si>
  <si>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</si>
  <si>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</si>
  <si>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</si>
  <si>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</si>
  <si>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</si>
  <si>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</si>
  <si>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</si>
  <si>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</si>
  <si>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</si>
  <si>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</si>
  <si>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</si>
  <si>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</si>
  <si>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</si>
  <si>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</si>
  <si>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</si>
  <si>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</si>
  <si>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</si>
  <si>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</si>
  <si>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</si>
  <si>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</si>
  <si>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</si>
  <si>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</si>
  <si>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</si>
  <si>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</si>
  <si>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</si>
  <si>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</si>
  <si>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</si>
  <si>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</si>
  <si>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</si>
  <si>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</si>
  <si>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</si>
  <si>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</si>
  <si>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</si>
  <si>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</si>
  <si>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</si>
  <si>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</si>
  <si>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</si>
  <si>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</si>
  <si>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</si>
  <si>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</si>
  <si>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</si>
  <si>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</si>
  <si>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</si>
  <si>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</si>
  <si>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</si>
  <si>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</si>
  <si>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</si>
  <si>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</si>
  <si>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</si>
  <si>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</si>
  <si>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</si>
  <si>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</si>
  <si>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</si>
  <si>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</si>
  <si>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</si>
  <si>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</si>
  <si>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</si>
  <si>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</si>
  <si>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</si>
  <si>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</si>
  <si>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</si>
  <si>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</si>
  <si>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</si>
  <si>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</si>
  <si>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</si>
  <si>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</si>
  <si>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</si>
  <si>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</si>
  <si>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</si>
  <si>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</si>
  <si>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</si>
  <si>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</si>
  <si>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</si>
  <si>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</si>
  <si>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V1-R1-00320-90L42-2005730</t>
  </si>
  <si>
    <t>Светодиодный светильник VARTON TT-Crisp Double 295х200х90 мм 57 Вт 3000 К RAL9003 белый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</si>
  <si>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</si>
  <si>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</si>
  <si>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</si>
  <si>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</si>
  <si>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</si>
  <si>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</si>
  <si>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</si>
  <si>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</si>
  <si>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</si>
  <si>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</si>
  <si>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</si>
  <si>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</si>
  <si>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</si>
  <si>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</si>
  <si>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</si>
  <si>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</si>
  <si>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</si>
  <si>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</si>
  <si>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</si>
  <si>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</si>
  <si>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</si>
  <si>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</si>
  <si>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</si>
  <si>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</si>
  <si>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</si>
  <si>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</si>
  <si>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</si>
  <si>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</si>
  <si>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</si>
  <si>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</si>
  <si>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</si>
  <si>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</si>
  <si>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</si>
  <si>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</si>
  <si>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</si>
  <si>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V1-R1-00320-90L42-2006430</t>
  </si>
  <si>
    <t>Светодиодный светильник VARTON TT-Crisp Double 295х200х90 мм 64 Вт 3000 К RAL9003 белый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</si>
  <si>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</si>
  <si>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</si>
  <si>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</si>
  <si>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</si>
  <si>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V1-R1-90320-90L42-2006430</t>
  </si>
  <si>
    <t>Светодиодный светильник VARTON TT-Crisp Double 295х200х90 мм 64 Вт 3000 K RAL9005 черный муар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</si>
  <si>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</si>
  <si>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</si>
  <si>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</si>
  <si>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</si>
  <si>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</si>
  <si>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</si>
  <si>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</si>
  <si>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</si>
  <si>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</si>
  <si>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</si>
  <si>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</si>
  <si>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</si>
  <si>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</si>
  <si>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</si>
  <si>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</si>
  <si>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</si>
  <si>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</si>
  <si>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</si>
  <si>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</si>
  <si>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</si>
  <si>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</si>
  <si>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</si>
  <si>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</si>
  <si>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V1-R1-70320-90D42-2006440</t>
  </si>
  <si>
    <t>Светодиодный светильник VARTON TT-Crisp Double 295х200х90 мм 64 Вт 4000 К RAL7045 серый муар DALI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</si>
  <si>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</si>
  <si>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</si>
  <si>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</si>
  <si>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</si>
  <si>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</si>
  <si>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</si>
  <si>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</si>
  <si>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</si>
  <si>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</si>
  <si>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</si>
  <si>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</si>
  <si>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</si>
  <si>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V1-R1-90320-90L07-2003530</t>
  </si>
  <si>
    <t>Светодиодный светильник VARTON TT-Crisp 60 295х200х90 мм 35 Вт 3000 К RAL9005 черный муар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</si>
  <si>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</si>
  <si>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</si>
  <si>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</si>
  <si>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</si>
  <si>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V1-R1-70320-90D07-2003530</t>
  </si>
  <si>
    <t>Светодиодный светильник VARTON TT-Crisp 60 295х200х90 мм 35 Вт 3000 К RAL7045 серый муар DALI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</si>
  <si>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</si>
  <si>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</si>
  <si>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</si>
  <si>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</si>
  <si>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</si>
  <si>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</si>
  <si>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</si>
  <si>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</si>
  <si>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</si>
  <si>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</si>
  <si>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</si>
  <si>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</si>
  <si>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</si>
  <si>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</si>
  <si>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</si>
  <si>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</si>
  <si>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</si>
  <si>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</si>
  <si>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</si>
  <si>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</si>
  <si>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</si>
  <si>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</si>
  <si>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</si>
  <si>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</si>
  <si>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V1-R1-90320-90L07-2004030</t>
  </si>
  <si>
    <t>Светодиодный светильник VARTON TT-Crisp 60 295х200х90 мм 46 Вт 3000 К RAL9005 черный муар</t>
  </si>
  <si>
    <t>6040 лм</t>
  </si>
  <si>
    <t>V1-R1-70320-90L07-2004030</t>
  </si>
  <si>
    <t>Светодиодный светильник VARTON TT-Crisp 60 295х200х90 мм 46 Вт 3000 К RAL7045 серый муар</t>
  </si>
  <si>
    <t>V1-R1-00320-90L07-2004030</t>
  </si>
  <si>
    <t>Светодиодный светильник VARTON TT-Crisp 60 295х200х90 мм 46 Вт 3000 К RAL9003 белый муар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</si>
  <si>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</si>
  <si>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</si>
  <si>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</si>
  <si>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</si>
  <si>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V1-R1-70320-90D07-2004030</t>
  </si>
  <si>
    <t>Светодиодный светильник VARTON TT-Crisp 60 295х200х90 мм 46 Вт 3000 К RAL7045 серый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</si>
  <si>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</si>
  <si>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</si>
  <si>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</si>
  <si>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</si>
  <si>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</si>
  <si>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</si>
  <si>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</si>
  <si>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</si>
  <si>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</si>
  <si>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</si>
  <si>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</si>
  <si>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</si>
  <si>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</si>
  <si>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</si>
  <si>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</si>
  <si>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</si>
  <si>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</si>
  <si>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</si>
  <si>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</si>
  <si>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</si>
  <si>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</si>
  <si>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</si>
  <si>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</si>
  <si>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</si>
  <si>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</si>
  <si>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</si>
  <si>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</si>
  <si>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</si>
  <si>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</si>
  <si>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</si>
  <si>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</si>
  <si>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</si>
  <si>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</si>
  <si>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</si>
  <si>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</si>
  <si>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</si>
  <si>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</si>
  <si>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</si>
  <si>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</si>
  <si>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</si>
  <si>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</si>
  <si>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</si>
  <si>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</si>
  <si>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</si>
  <si>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</si>
  <si>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</si>
  <si>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</si>
  <si>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V1-R1-00320-90L07-2005740</t>
  </si>
  <si>
    <t>Светодиодный светильник VARTON TT-Crisp 60 295х200х90 мм 57 Вт 4000 К RAL9003 белый муар</t>
  </si>
  <si>
    <t>V1-R1-90320-90L07-2005740</t>
  </si>
  <si>
    <t>Светодиодный светильник VARTON TT-Crisp 60 295х200х90 мм 57 Вт 4000 К RAL9005 черный муар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</si>
  <si>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</si>
  <si>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</si>
  <si>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</si>
  <si>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</si>
  <si>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</si>
  <si>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</si>
  <si>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</si>
  <si>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</si>
  <si>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</si>
  <si>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</si>
  <si>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</si>
  <si>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</si>
  <si>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</si>
  <si>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</si>
  <si>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</si>
  <si>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</si>
  <si>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</si>
  <si>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</si>
  <si>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</si>
  <si>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</si>
  <si>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</si>
  <si>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</si>
  <si>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</si>
  <si>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</si>
  <si>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</si>
  <si>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</si>
  <si>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</si>
  <si>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</si>
  <si>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</si>
  <si>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</si>
  <si>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</si>
  <si>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</si>
  <si>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</si>
  <si>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</si>
  <si>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</si>
  <si>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</si>
  <si>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</si>
  <si>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</si>
  <si>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</si>
  <si>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</si>
  <si>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</si>
  <si>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</si>
  <si>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</si>
  <si>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</si>
  <si>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</si>
  <si>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</si>
  <si>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</si>
  <si>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</si>
  <si>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</si>
  <si>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</si>
  <si>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</si>
  <si>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</si>
  <si>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</si>
  <si>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</si>
  <si>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</si>
  <si>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</si>
  <si>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</si>
  <si>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</si>
  <si>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</si>
  <si>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</si>
  <si>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</si>
  <si>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V1-R1-70320-90D06-2003530</t>
  </si>
  <si>
    <t>Светодиодный светильник VARTON TT-Crisp 90 295х200х90 мм 35 Вт 3000 К RAL7045 серый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</si>
  <si>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</si>
  <si>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</si>
  <si>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</si>
  <si>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</si>
  <si>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</si>
  <si>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</si>
  <si>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V1-R1-00320-90L06-2003540</t>
  </si>
  <si>
    <t>Светодиодный светильник VARTON TT-Crisp 90 295х200х90 мм 35 Вт 4000 К RAL9003 белый муар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</si>
  <si>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</si>
  <si>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</si>
  <si>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</si>
  <si>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</si>
  <si>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</si>
  <si>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</si>
  <si>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</si>
  <si>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</si>
  <si>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V1-R1-70320-90D06-2003540</t>
  </si>
  <si>
    <t>Светодиодный светильник VARTON TT-Crisp 90 295х200х90 мм 35 Вт 4000 К RAL7045 серый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</si>
  <si>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</si>
  <si>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</si>
  <si>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</si>
  <si>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</si>
  <si>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</si>
  <si>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</si>
  <si>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V1-R1-70320-90L06-2004030</t>
  </si>
  <si>
    <t>Светодиодный светильник VARTON TT-Crisp 90 295х200х90 мм 46 Вт 3000 К RAL7045 серый муар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</si>
  <si>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</si>
  <si>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</si>
  <si>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</si>
  <si>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</si>
  <si>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</si>
  <si>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</si>
  <si>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</si>
  <si>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</si>
  <si>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</si>
  <si>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</si>
  <si>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</si>
  <si>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</si>
  <si>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</si>
  <si>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</si>
  <si>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</si>
  <si>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</si>
  <si>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</si>
  <si>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</si>
  <si>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</si>
  <si>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</si>
  <si>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</si>
  <si>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</si>
  <si>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</si>
  <si>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</si>
  <si>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</si>
  <si>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</si>
  <si>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</si>
  <si>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</si>
  <si>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</si>
  <si>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</si>
  <si>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</si>
  <si>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</si>
  <si>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</si>
  <si>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</si>
  <si>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</si>
  <si>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</si>
  <si>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</si>
  <si>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</si>
  <si>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</si>
  <si>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</si>
  <si>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</si>
  <si>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</si>
  <si>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</si>
  <si>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</si>
  <si>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</si>
  <si>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</si>
  <si>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</si>
  <si>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</si>
  <si>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</si>
  <si>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</si>
  <si>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</si>
  <si>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</si>
  <si>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</si>
  <si>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</si>
  <si>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</si>
  <si>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</si>
  <si>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</si>
  <si>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</si>
  <si>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</si>
  <si>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</si>
  <si>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</si>
  <si>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</si>
  <si>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</si>
  <si>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</si>
  <si>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</si>
  <si>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</si>
  <si>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</si>
  <si>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</si>
  <si>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</si>
  <si>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</si>
  <si>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</si>
  <si>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</si>
  <si>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</si>
  <si>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</si>
  <si>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</si>
  <si>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</si>
  <si>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V1-R1-00320-90D06-2006430</t>
  </si>
  <si>
    <t>Светодиодный светильник VARTON TT-Crisp 90 295х200х90 мм 64 Вт 3000 К RAL9003 белый муар DALI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</si>
  <si>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</si>
  <si>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</si>
  <si>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</si>
  <si>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</si>
  <si>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</si>
  <si>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</si>
  <si>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</si>
  <si>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</si>
  <si>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</si>
  <si>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</si>
  <si>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</si>
  <si>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</si>
  <si>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</si>
  <si>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</si>
  <si>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</si>
  <si>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</si>
  <si>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</si>
  <si>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</si>
  <si>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</si>
  <si>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</si>
  <si>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</si>
  <si>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</si>
  <si>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</si>
  <si>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</si>
  <si>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</si>
  <si>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</si>
  <si>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</si>
  <si>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</si>
  <si>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</si>
  <si>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</si>
  <si>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</si>
  <si>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</si>
  <si>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</si>
  <si>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</si>
  <si>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</si>
  <si>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</si>
  <si>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</si>
  <si>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</si>
  <si>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</si>
  <si>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</si>
  <si>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</si>
  <si>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</si>
  <si>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</si>
  <si>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</si>
  <si>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</si>
  <si>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</si>
  <si>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</si>
  <si>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</si>
  <si>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</si>
  <si>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</si>
  <si>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</si>
  <si>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</si>
  <si>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</si>
  <si>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</si>
  <si>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</si>
  <si>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</si>
  <si>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</si>
  <si>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</si>
  <si>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</si>
  <si>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</si>
  <si>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</si>
  <si>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</si>
  <si>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</si>
  <si>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</si>
  <si>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</si>
  <si>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</si>
  <si>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</si>
  <si>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</si>
  <si>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</si>
  <si>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</si>
  <si>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</si>
  <si>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</si>
  <si>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</si>
  <si>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</si>
  <si>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</si>
  <si>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</si>
  <si>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</si>
  <si>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</si>
  <si>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</si>
  <si>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</si>
  <si>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</si>
  <si>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</si>
  <si>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</si>
  <si>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</si>
  <si>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</si>
  <si>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</si>
  <si>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</si>
  <si>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</si>
  <si>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</si>
  <si>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</si>
  <si>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</si>
  <si>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</si>
  <si>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</si>
  <si>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</si>
  <si>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</si>
  <si>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</si>
  <si>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</si>
  <si>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</si>
  <si>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</si>
  <si>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</si>
  <si>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</si>
  <si>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</si>
  <si>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</si>
  <si>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</si>
  <si>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</si>
  <si>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</si>
  <si>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</si>
  <si>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</si>
  <si>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</si>
  <si>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</si>
  <si>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</si>
  <si>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</si>
  <si>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</si>
  <si>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</si>
  <si>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</si>
  <si>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</si>
  <si>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</si>
  <si>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</si>
  <si>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</si>
  <si>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</si>
  <si>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</si>
  <si>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</si>
  <si>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</si>
  <si>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</si>
  <si>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</si>
  <si>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</si>
  <si>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</si>
  <si>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</si>
  <si>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</si>
  <si>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</si>
  <si>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</si>
  <si>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</si>
  <si>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</si>
  <si>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</si>
  <si>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</si>
  <si>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</si>
  <si>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</si>
  <si>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</si>
  <si>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</si>
  <si>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</si>
  <si>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</si>
  <si>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</si>
  <si>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</si>
  <si>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</si>
  <si>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</si>
  <si>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</si>
  <si>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</si>
  <si>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</si>
  <si>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</si>
  <si>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</si>
  <si>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</si>
  <si>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</si>
  <si>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</si>
  <si>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</si>
  <si>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</si>
  <si>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</si>
  <si>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</si>
  <si>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</si>
  <si>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</si>
  <si>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</si>
  <si>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</si>
  <si>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</si>
  <si>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</si>
  <si>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</si>
  <si>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</si>
  <si>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</si>
  <si>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</si>
  <si>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</si>
  <si>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V1-R0-00560-90L18-2002030</t>
  </si>
  <si>
    <t>Cветильник LED "ВАРТОН" трек TT-02 2.0 20 Вт 225*74*60 мм 3000K угол 35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</si>
  <si>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</si>
  <si>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</si>
  <si>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</si>
  <si>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</si>
  <si>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</si>
  <si>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</si>
  <si>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</si>
  <si>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</si>
  <si>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</si>
  <si>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</si>
  <si>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</si>
  <si>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</si>
  <si>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</si>
  <si>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</si>
  <si>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</si>
  <si>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</si>
  <si>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</si>
  <si>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</si>
  <si>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</si>
  <si>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</si>
  <si>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</si>
  <si>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</si>
  <si>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</si>
  <si>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</si>
  <si>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</si>
  <si>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</si>
  <si>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</si>
  <si>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</si>
  <si>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</si>
  <si>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</si>
  <si>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</si>
  <si>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</si>
  <si>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</si>
  <si>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</si>
  <si>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</si>
  <si>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</si>
  <si>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</si>
  <si>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</si>
  <si>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</si>
  <si>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</si>
  <si>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</si>
  <si>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</si>
  <si>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</si>
  <si>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</si>
  <si>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</si>
  <si>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</si>
  <si>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</si>
  <si>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</si>
  <si>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</si>
  <si>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</si>
  <si>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</si>
  <si>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</si>
  <si>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</si>
  <si>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</si>
  <si>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</si>
  <si>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</si>
  <si>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</si>
  <si>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V4-R4-00.0025.TRK-0001</t>
  </si>
  <si>
    <t>Заглушка белая</t>
  </si>
  <si>
    <t>V4-R4-00.0023.TRK-0040</t>
  </si>
  <si>
    <t>Шинопровод белый 4 м</t>
  </si>
  <si>
    <t>V4-R4-00.0006.TRK-0003</t>
  </si>
  <si>
    <t>Комплект подвеса с тросом 5м белый (1 трос и комплект креплений)</t>
  </si>
  <si>
    <t>V4-R4-00.0023.TRK-0010</t>
  </si>
  <si>
    <t>Шинопровод белый 1 м</t>
  </si>
  <si>
    <t>V4-R4-00.0023.TRK-0020</t>
  </si>
  <si>
    <t>Шинопровод белый 2 м</t>
  </si>
  <si>
    <t>V4-R4-00.0006.TRK-0001</t>
  </si>
  <si>
    <t>Комплект подвеса с тросом 1,5м белый (1 трос и комплект креплений)</t>
  </si>
  <si>
    <t>V4-R4-00.0011.TRK-0003</t>
  </si>
  <si>
    <t>Соединитель Т-образный правый (внешний) белый</t>
  </si>
  <si>
    <t>V4-R4-00.0006.TRK-0002</t>
  </si>
  <si>
    <t>Комплект подвеса с тросом 3м белый (1 трос и комплект креплений)</t>
  </si>
  <si>
    <t>V4-R4-00.0023.TRK-0015</t>
  </si>
  <si>
    <t>Шинопровод белый 1,5 м</t>
  </si>
  <si>
    <t>V4-R4-00.0026.TRK-0001</t>
  </si>
  <si>
    <t>Соединитель внутренний I-образый белый (соединение 2х шинопроводов в прямую линию)</t>
  </si>
  <si>
    <t>V4-R4-00.0024.TRK-0002</t>
  </si>
  <si>
    <t>Кабельный ввод правый белый (подвод питания)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</si>
  <si>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</si>
  <si>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</si>
  <si>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</si>
  <si>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</si>
  <si>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V4-R4-00.0001.TRK-0001</t>
  </si>
  <si>
    <t>Комплект для накладного монтажа шинопровода белый</t>
  </si>
  <si>
    <t>V4-R4-00.0010.TRK-0001</t>
  </si>
  <si>
    <t>Соединитель внешний L-образный белый левый</t>
  </si>
  <si>
    <t>V4-R4-00.0010.TRK-0002</t>
  </si>
  <si>
    <t>Соединитель внутренний L-образый правый белый</t>
  </si>
  <si>
    <t>V4-R4-00.0012.TRK-0001</t>
  </si>
  <si>
    <t>Соединитель X-образный белый</t>
  </si>
  <si>
    <t>V4-R4-00.0011.TRK-0001</t>
  </si>
  <si>
    <t>Соединитель Т-образный левый (внешний) белый</t>
  </si>
  <si>
    <t>V4-R4-00.0023.TRK-0030</t>
  </si>
  <si>
    <t>Шинопровод белый 3 м</t>
  </si>
  <si>
    <t>TT Шинопровод черный RAL9005</t>
  </si>
  <si>
    <t>V4-R4-05.0023.TRK-0010</t>
  </si>
  <si>
    <t>Шинопровод черный 1 м</t>
  </si>
  <si>
    <t>V4-R4-05.0012.TRK-0001</t>
  </si>
  <si>
    <t>Соединитель X-образный черный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</si>
  <si>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</si>
  <si>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</si>
  <si>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</si>
  <si>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</si>
  <si>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V4-R4-05.0024.TRK-0001</t>
  </si>
  <si>
    <t>Кабельный ввод левый черный</t>
  </si>
  <si>
    <t>V4-R4-05.0006.TRK-0002</t>
  </si>
  <si>
    <t>Комплект подвеса с тросом 3м черный (1 трос и комплект креплений)</t>
  </si>
  <si>
    <t>V4-R4-05.0027.TRK-0001</t>
  </si>
  <si>
    <t>Соединитель гибкий черный</t>
  </si>
  <si>
    <t>V4-R4-05.0010.TRK-0002</t>
  </si>
  <si>
    <t>Соединитель внутренний L-образый правый черный</t>
  </si>
  <si>
    <t>V4-R4-05.0025.TRK-0001</t>
  </si>
  <si>
    <t>Заглушка черная</t>
  </si>
  <si>
    <t>V4-R4-05.0023.TRK-0020</t>
  </si>
  <si>
    <t>Шинопровод черный 2 м</t>
  </si>
  <si>
    <t>V4-R4-05.0006.TRK-0001</t>
  </si>
  <si>
    <t>Комплект подвеса с тросом 1,5м черный (1 трос и комплект креплений)</t>
  </si>
  <si>
    <t>V4-R4-05.0011.TRK-0001</t>
  </si>
  <si>
    <t>Соединитель Т-образный левый (внешний) черный</t>
  </si>
  <si>
    <t>V4-R4-05.0011.TRK-0002</t>
  </si>
  <si>
    <t>Соединитель Т-образный левый (внутренний) черный</t>
  </si>
  <si>
    <t>V4-R4-05.0011.TRK-0003</t>
  </si>
  <si>
    <t>Соединитель Т-образный правый (внешний) черный</t>
  </si>
  <si>
    <t>V4-R4-05.0006.TRK-0003</t>
  </si>
  <si>
    <t>Комплект подвеса с тросом 5м черный (1 трос и комплект креплений)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</si>
  <si>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</si>
  <si>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</si>
  <si>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</si>
  <si>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</si>
  <si>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V4-R4-05.0023.TRK-0040</t>
  </si>
  <si>
    <t>Шинопровод черный 4 м</t>
  </si>
  <si>
    <t>V4-R4-05.0023.TRK-0030</t>
  </si>
  <si>
    <t>Шинопровод черный 3 м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</si>
  <si>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</si>
  <si>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</si>
  <si>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</si>
  <si>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</si>
  <si>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</si>
  <si>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</si>
  <si>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</si>
  <si>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</si>
  <si>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</si>
  <si>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</si>
  <si>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</si>
  <si>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</si>
  <si>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</si>
  <si>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</si>
  <si>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</si>
  <si>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</si>
  <si>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</si>
  <si>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</si>
  <si>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</si>
  <si>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</si>
  <si>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</si>
  <si>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</si>
  <si>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</si>
  <si>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</si>
  <si>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</si>
  <si>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</si>
  <si>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</si>
  <si>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</si>
  <si>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</si>
  <si>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</si>
  <si>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</si>
  <si>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</si>
  <si>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</si>
  <si>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</si>
  <si>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</si>
  <si>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</si>
  <si>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</si>
  <si>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</si>
  <si>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</si>
  <si>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</si>
  <si>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</si>
  <si>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</si>
  <si>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</si>
  <si>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</si>
  <si>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</si>
  <si>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</si>
  <si>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</si>
  <si>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</si>
  <si>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</si>
  <si>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</si>
  <si>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</si>
  <si>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</si>
  <si>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</si>
  <si>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</si>
  <si>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</si>
  <si>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</si>
  <si>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</si>
  <si>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</si>
  <si>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</si>
  <si>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</si>
  <si>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</si>
  <si>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</si>
  <si>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</si>
  <si>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</si>
  <si>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</si>
  <si>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</si>
  <si>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</si>
  <si>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</si>
  <si>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</si>
  <si>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</si>
  <si>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</si>
  <si>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</si>
  <si>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</si>
  <si>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</si>
  <si>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</si>
  <si>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</si>
  <si>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</si>
  <si>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</si>
  <si>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</si>
  <si>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</si>
  <si>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</si>
  <si>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</si>
  <si>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</si>
  <si>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</si>
  <si>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</si>
  <si>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</si>
  <si>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</si>
  <si>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</si>
  <si>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</si>
  <si>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</si>
  <si>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</si>
  <si>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</si>
  <si>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</si>
  <si>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</si>
  <si>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</si>
  <si>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</si>
  <si>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</si>
  <si>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</si>
  <si>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</si>
  <si>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</si>
  <si>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</si>
  <si>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</si>
  <si>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</si>
  <si>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</si>
  <si>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</si>
  <si>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</si>
  <si>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</si>
  <si>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</si>
  <si>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</si>
  <si>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</si>
  <si>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</si>
  <si>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</si>
  <si>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</si>
  <si>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</si>
  <si>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</si>
  <si>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</si>
  <si>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</si>
  <si>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</si>
  <si>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</si>
  <si>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</si>
  <si>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</si>
  <si>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</si>
  <si>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</si>
  <si>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</si>
  <si>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</si>
  <si>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</si>
  <si>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</si>
  <si>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</si>
  <si>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</si>
  <si>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</si>
  <si>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</si>
  <si>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</si>
  <si>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</si>
  <si>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</si>
  <si>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</si>
  <si>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</si>
  <si>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</si>
  <si>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</si>
  <si>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</si>
  <si>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</si>
  <si>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</si>
  <si>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</si>
  <si>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</si>
  <si>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</si>
  <si>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</si>
  <si>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</si>
  <si>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</si>
  <si>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</si>
  <si>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</si>
  <si>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</si>
  <si>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</si>
  <si>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</si>
  <si>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</si>
  <si>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</si>
  <si>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</si>
  <si>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</si>
  <si>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</si>
  <si>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</si>
  <si>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</si>
  <si>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</si>
  <si>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</si>
  <si>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</si>
  <si>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</si>
  <si>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</si>
  <si>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</si>
  <si>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</si>
  <si>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</si>
  <si>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</si>
  <si>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</si>
  <si>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</si>
  <si>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</si>
  <si>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</si>
  <si>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</si>
  <si>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</si>
  <si>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</si>
  <si>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</si>
  <si>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</si>
  <si>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</si>
  <si>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</si>
  <si>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</si>
  <si>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</si>
  <si>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</si>
  <si>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</si>
  <si>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</si>
  <si>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</si>
  <si>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</si>
  <si>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</si>
  <si>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</si>
  <si>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</si>
  <si>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</si>
  <si>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</si>
  <si>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</si>
  <si>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</si>
  <si>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</si>
  <si>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</si>
  <si>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</si>
  <si>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</si>
  <si>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</si>
  <si>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</si>
  <si>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</si>
  <si>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</si>
  <si>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</si>
  <si>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</si>
  <si>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</si>
  <si>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</si>
  <si>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</si>
  <si>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</si>
  <si>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</si>
  <si>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</si>
  <si>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</si>
  <si>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</si>
  <si>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</si>
  <si>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</si>
  <si>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</si>
  <si>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</si>
  <si>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</si>
  <si>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</si>
  <si>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</si>
  <si>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</si>
  <si>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</si>
  <si>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</si>
  <si>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</si>
  <si>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</si>
  <si>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</si>
  <si>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</si>
  <si>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</si>
  <si>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</si>
  <si>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</si>
  <si>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</si>
  <si>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</si>
  <si>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</si>
  <si>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</si>
  <si>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</si>
  <si>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</si>
  <si>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</si>
  <si>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</si>
  <si>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</si>
  <si>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</si>
  <si>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</si>
  <si>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</si>
  <si>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</si>
  <si>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</si>
  <si>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</si>
  <si>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</si>
  <si>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</si>
  <si>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</si>
  <si>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</si>
  <si>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</si>
  <si>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</si>
  <si>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</si>
  <si>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</si>
  <si>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</si>
  <si>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</si>
  <si>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</si>
  <si>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</si>
  <si>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</si>
  <si>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</si>
  <si>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</si>
  <si>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</si>
  <si>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</si>
  <si>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</si>
  <si>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</si>
  <si>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</si>
  <si>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</si>
  <si>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</si>
  <si>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</si>
  <si>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</si>
  <si>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</si>
  <si>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</si>
  <si>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</si>
  <si>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</si>
  <si>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</si>
  <si>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</si>
  <si>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</si>
  <si>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</si>
  <si>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</si>
  <si>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</si>
  <si>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</si>
  <si>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</si>
  <si>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</si>
  <si>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</si>
  <si>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</si>
  <si>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</si>
  <si>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</si>
  <si>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</si>
  <si>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</si>
  <si>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</si>
  <si>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</si>
  <si>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</si>
  <si>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</si>
  <si>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</si>
  <si>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</si>
  <si>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</si>
  <si>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</si>
  <si>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</si>
  <si>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</si>
  <si>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</si>
  <si>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</si>
  <si>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</si>
  <si>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</si>
  <si>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</si>
  <si>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</si>
  <si>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</si>
  <si>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</si>
  <si>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</si>
  <si>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</si>
  <si>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</si>
  <si>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</si>
  <si>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</si>
  <si>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</si>
  <si>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</si>
  <si>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</si>
  <si>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</si>
  <si>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</si>
  <si>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</si>
  <si>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</si>
  <si>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</si>
  <si>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</si>
  <si>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</si>
  <si>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</si>
  <si>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</si>
  <si>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</si>
  <si>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</si>
  <si>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</si>
  <si>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</si>
  <si>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</si>
  <si>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</si>
  <si>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</si>
  <si>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</si>
  <si>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</si>
  <si>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</si>
  <si>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</si>
  <si>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</si>
  <si>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</si>
  <si>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</si>
  <si>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</si>
  <si>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</si>
  <si>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</si>
  <si>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</si>
  <si>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</si>
  <si>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</si>
  <si>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</si>
  <si>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</si>
  <si>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</si>
  <si>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</si>
  <si>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</si>
  <si>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</si>
  <si>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</si>
  <si>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</si>
  <si>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</si>
  <si>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</si>
  <si>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</si>
  <si>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</si>
  <si>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</si>
  <si>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</si>
  <si>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</si>
  <si>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</si>
  <si>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</si>
  <si>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</si>
  <si>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</si>
  <si>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</si>
  <si>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</si>
  <si>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</si>
  <si>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</si>
  <si>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</si>
  <si>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</si>
  <si>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</si>
  <si>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</si>
  <si>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</si>
  <si>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</si>
  <si>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</si>
  <si>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</si>
  <si>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</si>
  <si>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</si>
  <si>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</si>
  <si>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</si>
  <si>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</si>
  <si>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</si>
  <si>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</si>
  <si>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</si>
  <si>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</si>
  <si>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</si>
  <si>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</si>
  <si>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</si>
  <si>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</si>
  <si>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</si>
  <si>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</si>
  <si>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</si>
  <si>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</si>
  <si>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</si>
  <si>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</si>
  <si>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</si>
  <si>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</si>
  <si>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</si>
  <si>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</si>
  <si>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</si>
  <si>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</si>
  <si>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</si>
  <si>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</si>
  <si>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</si>
  <si>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</si>
  <si>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</si>
  <si>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</si>
  <si>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</si>
  <si>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</si>
  <si>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</si>
  <si>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</si>
  <si>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</si>
  <si>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</si>
  <si>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</si>
  <si>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</si>
  <si>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</si>
  <si>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</si>
  <si>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</si>
  <si>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</si>
  <si>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</si>
  <si>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</si>
  <si>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</si>
  <si>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</si>
  <si>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</si>
  <si>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</si>
  <si>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</si>
  <si>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</si>
  <si>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</si>
  <si>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</si>
  <si>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</si>
  <si>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</si>
  <si>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</si>
  <si>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</si>
  <si>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</si>
  <si>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</si>
  <si>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</si>
  <si>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</si>
  <si>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</si>
  <si>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</si>
  <si>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</si>
  <si>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</si>
  <si>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</si>
  <si>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</si>
  <si>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</si>
  <si>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</si>
  <si>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</si>
  <si>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</si>
  <si>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</si>
  <si>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</si>
  <si>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</si>
  <si>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</si>
  <si>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</si>
  <si>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</si>
  <si>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</si>
  <si>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</si>
  <si>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</si>
  <si>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</si>
  <si>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</si>
  <si>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</si>
  <si>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</si>
  <si>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</si>
  <si>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</si>
  <si>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</si>
  <si>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</si>
  <si>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</si>
  <si>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</si>
  <si>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</si>
  <si>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</si>
  <si>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</si>
  <si>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</si>
  <si>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</si>
  <si>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</si>
  <si>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</si>
  <si>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</si>
  <si>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</si>
  <si>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</si>
  <si>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</si>
  <si>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</si>
  <si>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</si>
  <si>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</si>
  <si>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</si>
  <si>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</si>
  <si>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</si>
  <si>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</si>
  <si>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</si>
  <si>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</si>
  <si>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</si>
  <si>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</si>
  <si>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</si>
  <si>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</si>
  <si>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</si>
  <si>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</si>
  <si>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</si>
  <si>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</si>
  <si>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</si>
  <si>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</si>
  <si>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</si>
  <si>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</si>
  <si>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</si>
  <si>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</si>
  <si>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</si>
  <si>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</si>
  <si>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</si>
  <si>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</si>
  <si>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</si>
  <si>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</si>
  <si>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</si>
  <si>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</si>
  <si>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</si>
  <si>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</si>
  <si>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</si>
  <si>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</si>
  <si>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</si>
  <si>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</si>
  <si>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</si>
  <si>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</si>
  <si>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</si>
  <si>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</si>
  <si>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</si>
  <si>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</si>
  <si>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</si>
  <si>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</si>
  <si>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</si>
  <si>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</si>
  <si>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</si>
  <si>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</si>
  <si>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</si>
  <si>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</si>
  <si>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</si>
  <si>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</si>
  <si>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</si>
  <si>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</si>
  <si>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</si>
  <si>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</si>
  <si>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</si>
  <si>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</si>
  <si>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</si>
  <si>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</si>
  <si>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</si>
  <si>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</si>
  <si>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</si>
  <si>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</si>
  <si>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</si>
  <si>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</si>
  <si>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</si>
  <si>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</si>
  <si>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</si>
  <si>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</si>
  <si>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</si>
  <si>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</si>
  <si>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</si>
  <si>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</si>
  <si>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</si>
  <si>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</si>
  <si>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</si>
  <si>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</si>
  <si>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</si>
  <si>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</si>
  <si>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</si>
  <si>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</si>
  <si>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</si>
  <si>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</si>
  <si>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</si>
  <si>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</si>
  <si>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</si>
  <si>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</si>
  <si>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</si>
  <si>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</si>
  <si>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</si>
  <si>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</si>
  <si>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</si>
  <si>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</si>
  <si>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</si>
  <si>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</si>
  <si>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</si>
  <si>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</si>
  <si>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</si>
  <si>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</si>
  <si>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</si>
  <si>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</si>
  <si>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</si>
  <si>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</si>
  <si>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</si>
  <si>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</si>
  <si>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</si>
  <si>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</si>
  <si>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</si>
  <si>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</si>
  <si>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</si>
  <si>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</si>
  <si>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</si>
  <si>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</si>
  <si>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</si>
  <si>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</si>
  <si>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</si>
  <si>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</si>
  <si>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</si>
  <si>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</si>
  <si>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</si>
  <si>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</si>
  <si>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</si>
  <si>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</si>
  <si>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</si>
  <si>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</si>
  <si>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</si>
  <si>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</si>
  <si>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</si>
  <si>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</si>
  <si>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</si>
  <si>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</si>
  <si>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</si>
  <si>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</si>
  <si>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</si>
  <si>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</si>
  <si>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</si>
  <si>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</si>
  <si>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</si>
  <si>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</si>
  <si>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</si>
  <si>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</si>
  <si>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</si>
  <si>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</si>
  <si>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</si>
  <si>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</si>
  <si>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</si>
  <si>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</si>
  <si>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</si>
  <si>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</si>
  <si>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</si>
  <si>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</si>
  <si>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</si>
  <si>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</si>
  <si>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</si>
  <si>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</si>
  <si>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</si>
  <si>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</si>
  <si>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</si>
  <si>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</si>
  <si>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</si>
  <si>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</si>
  <si>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</si>
  <si>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</si>
  <si>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</si>
  <si>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</si>
  <si>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</si>
  <si>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</si>
  <si>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</si>
  <si>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</si>
  <si>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</si>
  <si>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</si>
  <si>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</si>
  <si>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</si>
  <si>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</si>
  <si>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</si>
  <si>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</si>
  <si>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</si>
  <si>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</si>
  <si>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</si>
  <si>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</si>
  <si>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</si>
  <si>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</si>
  <si>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</si>
  <si>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</si>
  <si>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</si>
  <si>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</si>
  <si>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</si>
  <si>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</si>
  <si>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</si>
  <si>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</si>
  <si>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</si>
  <si>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</si>
  <si>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</si>
  <si>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</si>
  <si>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</si>
  <si>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</si>
  <si>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</si>
  <si>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</si>
  <si>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</si>
  <si>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</si>
  <si>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</si>
  <si>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</si>
  <si>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</si>
  <si>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</si>
  <si>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</si>
  <si>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</si>
  <si>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</si>
  <si>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</si>
  <si>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</si>
  <si>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</si>
  <si>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</si>
  <si>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</si>
  <si>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</si>
  <si>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</si>
  <si>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</si>
  <si>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</si>
  <si>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</si>
  <si>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</si>
  <si>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</si>
  <si>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</si>
  <si>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</si>
  <si>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</si>
  <si>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</si>
  <si>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</si>
  <si>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</si>
  <si>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</si>
  <si>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</si>
  <si>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</si>
  <si>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</si>
  <si>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</si>
  <si>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</si>
  <si>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</si>
  <si>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</si>
  <si>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</si>
  <si>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</si>
  <si>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</si>
  <si>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</si>
  <si>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</si>
  <si>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</si>
  <si>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</si>
  <si>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</si>
  <si>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</si>
  <si>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</si>
  <si>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</si>
  <si>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</si>
  <si>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</si>
  <si>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</si>
  <si>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</si>
  <si>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</si>
  <si>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</si>
  <si>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</si>
  <si>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</si>
  <si>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</si>
  <si>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</si>
  <si>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</si>
  <si>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</si>
  <si>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</si>
  <si>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</si>
  <si>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</si>
  <si>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</si>
  <si>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</si>
  <si>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</si>
  <si>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</si>
  <si>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</si>
  <si>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</si>
  <si>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</si>
  <si>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</si>
  <si>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</si>
  <si>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</si>
  <si>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</si>
  <si>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</si>
  <si>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</si>
  <si>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</si>
  <si>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</si>
  <si>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</si>
  <si>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</si>
  <si>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</si>
  <si>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</si>
  <si>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</si>
  <si>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</si>
  <si>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</si>
  <si>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</si>
  <si>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</si>
  <si>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</si>
  <si>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</si>
  <si>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</si>
  <si>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</si>
  <si>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</si>
  <si>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</si>
  <si>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</si>
  <si>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</si>
  <si>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</si>
  <si>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</si>
  <si>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</si>
  <si>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</si>
  <si>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</si>
  <si>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</si>
  <si>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</si>
  <si>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</si>
  <si>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</si>
  <si>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440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</si>
  <si>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</si>
  <si>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</si>
  <si>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</si>
  <si>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</si>
  <si>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</si>
  <si>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</si>
  <si>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</si>
  <si>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</si>
  <si>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</si>
  <si>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</si>
  <si>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</si>
  <si>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</si>
  <si>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</si>
  <si>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</si>
  <si>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</si>
  <si>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</si>
  <si>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</si>
  <si>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</si>
  <si>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</si>
  <si>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</si>
  <si>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</si>
  <si>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</si>
  <si>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</si>
  <si>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</si>
  <si>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</si>
  <si>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</si>
  <si>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</si>
  <si>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</si>
  <si>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</si>
  <si>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</si>
  <si>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</si>
  <si>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</si>
  <si>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</si>
  <si>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</si>
  <si>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</si>
  <si>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</si>
  <si>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</si>
  <si>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</si>
  <si>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</si>
  <si>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</si>
  <si>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</si>
  <si>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</si>
  <si>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</si>
  <si>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</si>
  <si>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</si>
  <si>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</si>
  <si>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</si>
  <si>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</si>
  <si>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</si>
  <si>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</si>
  <si>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</si>
  <si>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</si>
  <si>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</si>
  <si>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</si>
  <si>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</si>
  <si>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</si>
  <si>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</si>
  <si>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</si>
  <si>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</si>
  <si>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</si>
  <si>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</si>
  <si>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</si>
  <si>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</si>
  <si>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</si>
  <si>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</si>
  <si>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</si>
  <si>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</si>
  <si>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</si>
  <si>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</si>
  <si>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</si>
  <si>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</si>
  <si>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</si>
  <si>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</si>
  <si>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</si>
  <si>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</si>
  <si>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</si>
  <si>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</si>
  <si>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</si>
  <si>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</si>
  <si>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</si>
  <si>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</si>
  <si>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</si>
  <si>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</si>
  <si>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</si>
  <si>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</si>
  <si>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</si>
  <si>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</si>
  <si>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</si>
  <si>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</si>
  <si>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</si>
  <si>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</si>
  <si>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</si>
  <si>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</si>
  <si>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</si>
  <si>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</si>
  <si>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</si>
  <si>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</si>
  <si>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</si>
  <si>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</si>
  <si>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</si>
  <si>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</si>
  <si>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</si>
  <si>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</si>
  <si>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</si>
  <si>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</si>
  <si>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</si>
  <si>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</si>
  <si>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</si>
  <si>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</si>
  <si>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</si>
  <si>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</si>
  <si>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</si>
  <si>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</si>
  <si>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</si>
  <si>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</si>
  <si>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</si>
  <si>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</si>
  <si>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</si>
  <si>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</si>
  <si>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</si>
  <si>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</si>
  <si>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</si>
  <si>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</si>
  <si>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</si>
  <si>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</si>
  <si>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</si>
  <si>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</si>
  <si>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</si>
  <si>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</si>
  <si>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</si>
  <si>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</si>
  <si>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</si>
  <si>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</si>
  <si>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</si>
  <si>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</si>
  <si>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</si>
  <si>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</si>
  <si>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</si>
  <si>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</si>
  <si>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</si>
  <si>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</si>
  <si>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</si>
  <si>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</si>
  <si>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</si>
  <si>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</si>
  <si>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</si>
  <si>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</si>
  <si>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</si>
  <si>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</si>
  <si>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</si>
  <si>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</si>
  <si>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</si>
  <si>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</si>
  <si>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</si>
  <si>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</si>
  <si>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</si>
  <si>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</si>
  <si>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</si>
  <si>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</si>
  <si>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</si>
  <si>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</si>
  <si>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</si>
  <si>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</si>
  <si>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</si>
  <si>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</si>
  <si>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</si>
  <si>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</si>
  <si>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</si>
  <si>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</si>
  <si>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</si>
  <si>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</si>
  <si>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</si>
  <si>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</si>
  <si>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</si>
  <si>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</si>
  <si>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</si>
  <si>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</si>
  <si>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</si>
  <si>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</si>
  <si>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</si>
  <si>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</si>
  <si>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</si>
  <si>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</si>
  <si>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</si>
  <si>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</si>
  <si>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</si>
  <si>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</si>
  <si>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</si>
  <si>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</si>
  <si>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</si>
  <si>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</si>
  <si>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</si>
  <si>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</si>
  <si>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</si>
  <si>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</si>
  <si>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</si>
  <si>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</si>
  <si>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</si>
  <si>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</si>
  <si>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</si>
  <si>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</si>
  <si>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</si>
  <si>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</si>
  <si>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</si>
  <si>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</si>
  <si>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</si>
  <si>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</si>
  <si>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</si>
  <si>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</si>
  <si>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</si>
  <si>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</si>
  <si>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</si>
  <si>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</si>
  <si>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</si>
  <si>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</si>
  <si>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</si>
  <si>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</si>
  <si>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</si>
  <si>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</si>
  <si>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</si>
  <si>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</si>
  <si>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</si>
  <si>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</si>
  <si>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</si>
  <si>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</si>
  <si>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</si>
  <si>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</si>
  <si>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</si>
  <si>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</si>
  <si>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</si>
  <si>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</si>
  <si>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</si>
  <si>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</si>
  <si>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</si>
  <si>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</si>
  <si>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</si>
  <si>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</si>
  <si>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</si>
  <si>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</si>
  <si>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</si>
  <si>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</si>
  <si>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</si>
  <si>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</si>
  <si>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</si>
  <si>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</si>
  <si>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</si>
  <si>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</si>
  <si>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</si>
  <si>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</si>
  <si>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</si>
  <si>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</si>
  <si>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</si>
  <si>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</si>
  <si>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</si>
  <si>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</si>
  <si>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</si>
  <si>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</si>
  <si>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</si>
  <si>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</si>
  <si>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</si>
  <si>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</si>
  <si>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</si>
  <si>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</si>
  <si>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</si>
  <si>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</si>
  <si>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</si>
  <si>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</si>
  <si>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</si>
  <si>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</si>
  <si>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</si>
  <si>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</si>
  <si>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</si>
  <si>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</si>
  <si>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</si>
  <si>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</si>
  <si>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</si>
  <si>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</si>
  <si>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Regula 2.0 1200мм одиночные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</si>
  <si>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</si>
  <si>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</si>
  <si>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</si>
  <si>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</si>
  <si>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</si>
  <si>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</si>
  <si>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</si>
  <si>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</si>
  <si>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</si>
  <si>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</si>
  <si>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</si>
  <si>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</si>
  <si>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</si>
  <si>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</si>
  <si>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</si>
  <si>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</si>
  <si>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</si>
  <si>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</si>
  <si>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</si>
  <si>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</si>
  <si>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</si>
  <si>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</si>
  <si>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</si>
  <si>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</si>
  <si>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</si>
  <si>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</si>
  <si>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</si>
  <si>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</si>
  <si>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</si>
  <si>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</si>
  <si>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</si>
  <si>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</si>
  <si>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</si>
  <si>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</si>
  <si>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</si>
  <si>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</si>
  <si>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</si>
  <si>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</si>
  <si>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</si>
  <si>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</si>
  <si>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</si>
  <si>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</si>
  <si>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</si>
  <si>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</si>
  <si>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</si>
  <si>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</si>
  <si>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</si>
  <si>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</si>
  <si>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</si>
  <si>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</si>
  <si>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</si>
  <si>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</si>
  <si>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</si>
  <si>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</si>
  <si>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</si>
  <si>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</si>
  <si>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</si>
  <si>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</si>
  <si>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</si>
  <si>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</si>
  <si>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</si>
  <si>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</si>
  <si>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</si>
  <si>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</si>
  <si>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</si>
  <si>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</si>
  <si>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</si>
  <si>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</si>
  <si>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</si>
  <si>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</si>
  <si>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</si>
  <si>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</si>
  <si>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</si>
  <si>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</si>
  <si>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</si>
  <si>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</si>
  <si>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</si>
  <si>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</si>
  <si>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</si>
  <si>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</si>
  <si>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</si>
  <si>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</si>
  <si>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</si>
  <si>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</si>
  <si>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</si>
  <si>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</si>
  <si>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</si>
  <si>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</si>
  <si>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</si>
  <si>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</si>
  <si>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</si>
  <si>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</si>
  <si>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</si>
  <si>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</si>
  <si>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</si>
  <si>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</si>
  <si>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</si>
  <si>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</si>
  <si>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</si>
  <si>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</si>
  <si>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</si>
  <si>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</si>
  <si>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</si>
  <si>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</si>
  <si>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</si>
  <si>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</si>
  <si>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</si>
  <si>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</si>
  <si>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</si>
  <si>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</si>
  <si>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</si>
  <si>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</si>
  <si>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</si>
  <si>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</si>
  <si>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</si>
  <si>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</si>
  <si>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</si>
  <si>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</si>
  <si>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</si>
  <si>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</si>
  <si>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</si>
  <si>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</si>
  <si>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</si>
  <si>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</si>
  <si>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</si>
  <si>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</si>
  <si>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</si>
  <si>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</si>
  <si>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</si>
  <si>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</si>
  <si>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</si>
  <si>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</si>
  <si>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</si>
  <si>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</si>
  <si>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</si>
  <si>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</si>
  <si>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</si>
  <si>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</si>
  <si>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</si>
  <si>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</si>
  <si>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</si>
  <si>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</si>
  <si>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</si>
  <si>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</si>
  <si>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</si>
  <si>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</si>
  <si>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</si>
  <si>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</si>
  <si>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</si>
  <si>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</si>
  <si>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</si>
  <si>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</si>
  <si>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</si>
  <si>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</si>
  <si>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</si>
  <si>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</si>
  <si>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</si>
  <si>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</si>
  <si>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</si>
  <si>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</si>
  <si>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</si>
  <si>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</si>
  <si>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</si>
  <si>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</si>
  <si>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</si>
  <si>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</si>
  <si>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</si>
  <si>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</si>
  <si>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</si>
  <si>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</si>
  <si>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</si>
  <si>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</si>
  <si>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</si>
  <si>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</si>
  <si>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</si>
  <si>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</si>
  <si>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</si>
  <si>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</si>
  <si>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</si>
  <si>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</si>
  <si>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</si>
  <si>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</si>
  <si>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</si>
  <si>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</si>
  <si>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</si>
  <si>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</si>
  <si>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</si>
  <si>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</si>
  <si>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</si>
  <si>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</si>
  <si>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</si>
  <si>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</si>
  <si>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</si>
  <si>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</si>
  <si>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</si>
  <si>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</si>
  <si>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</si>
  <si>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</si>
  <si>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</si>
  <si>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</si>
  <si>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</si>
  <si>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</si>
  <si>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</si>
  <si>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</si>
  <si>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</si>
  <si>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</si>
  <si>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</si>
  <si>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</si>
  <si>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</si>
  <si>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</si>
  <si>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</si>
  <si>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</si>
  <si>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</si>
  <si>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</si>
  <si>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</si>
  <si>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</si>
  <si>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</si>
  <si>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</si>
  <si>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</si>
  <si>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</si>
  <si>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</si>
  <si>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</si>
  <si>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</si>
  <si>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</si>
  <si>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</si>
  <si>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</si>
  <si>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</si>
  <si>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</si>
  <si>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</si>
  <si>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</si>
  <si>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</si>
  <si>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</si>
  <si>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</si>
  <si>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</si>
  <si>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</si>
  <si>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</si>
  <si>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</si>
  <si>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</si>
  <si>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</si>
  <si>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</si>
  <si>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</si>
  <si>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</si>
  <si>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</si>
  <si>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</si>
  <si>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</si>
  <si>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</si>
  <si>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</si>
  <si>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</si>
  <si>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</si>
  <si>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</si>
  <si>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</si>
  <si>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</si>
  <si>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</si>
  <si>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</si>
  <si>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</si>
  <si>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</si>
  <si>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</si>
  <si>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</si>
  <si>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</si>
  <si>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</si>
  <si>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</si>
  <si>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</si>
  <si>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</si>
  <si>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</si>
  <si>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</si>
  <si>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</si>
  <si>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</si>
  <si>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</si>
  <si>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</si>
  <si>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</si>
  <si>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</si>
  <si>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</si>
  <si>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</si>
  <si>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</si>
  <si>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</si>
  <si>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</si>
  <si>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</si>
  <si>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</si>
  <si>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</si>
  <si>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</si>
  <si>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</si>
  <si>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</si>
  <si>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Regula 2.0 1500мм для сборки в линию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</si>
  <si>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</si>
  <si>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</si>
  <si>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</si>
  <si>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</si>
  <si>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540 лм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</si>
  <si>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</si>
  <si>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</si>
  <si>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</si>
  <si>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</si>
  <si>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</si>
  <si>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</si>
  <si>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</si>
  <si>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</si>
  <si>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</si>
  <si>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</si>
  <si>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</si>
  <si>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</si>
  <si>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</si>
  <si>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</si>
  <si>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</si>
  <si>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</si>
  <si>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</si>
  <si>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</si>
  <si>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</si>
  <si>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</si>
  <si>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</si>
  <si>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</si>
  <si>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</si>
  <si>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</si>
  <si>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</si>
  <si>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</si>
  <si>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</si>
  <si>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</si>
  <si>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</si>
  <si>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</si>
  <si>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</si>
  <si>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</si>
  <si>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</si>
  <si>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</si>
  <si>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</si>
  <si>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</si>
  <si>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</si>
  <si>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</si>
  <si>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</si>
  <si>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</si>
  <si>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</si>
  <si>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</si>
  <si>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</si>
  <si>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</si>
  <si>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</si>
  <si>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</si>
  <si>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</si>
  <si>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</si>
  <si>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</si>
  <si>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</si>
  <si>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</si>
  <si>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</si>
  <si>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</si>
  <si>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</si>
  <si>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</si>
  <si>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</si>
  <si>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</si>
  <si>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</si>
  <si>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</si>
  <si>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</si>
  <si>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</si>
  <si>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</si>
  <si>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</si>
  <si>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</si>
  <si>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</si>
  <si>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</si>
  <si>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</si>
  <si>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</si>
  <si>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</si>
  <si>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</si>
  <si>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</si>
  <si>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</si>
  <si>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</si>
  <si>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</si>
  <si>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</si>
  <si>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</si>
  <si>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</si>
  <si>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</si>
  <si>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</si>
  <si>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</si>
  <si>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</si>
  <si>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</si>
  <si>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</si>
  <si>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</si>
  <si>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</si>
  <si>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</si>
  <si>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</si>
  <si>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</si>
  <si>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</si>
  <si>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</si>
  <si>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</si>
  <si>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</si>
  <si>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</si>
  <si>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</si>
  <si>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</si>
  <si>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</si>
  <si>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</si>
  <si>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</si>
  <si>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</si>
  <si>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</si>
  <si>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</si>
  <si>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</si>
  <si>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</si>
  <si>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</si>
  <si>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</si>
  <si>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</si>
  <si>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</si>
  <si>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</si>
  <si>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</si>
  <si>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</si>
  <si>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</si>
  <si>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</si>
  <si>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</si>
  <si>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</si>
  <si>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</si>
  <si>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</si>
  <si>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</si>
  <si>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</si>
  <si>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</si>
  <si>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</si>
  <si>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</si>
  <si>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</si>
  <si>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</si>
  <si>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</si>
  <si>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</si>
  <si>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</si>
  <si>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</si>
  <si>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</si>
  <si>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</si>
  <si>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</si>
  <si>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</si>
  <si>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</si>
  <si>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</si>
  <si>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</si>
  <si>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</si>
  <si>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</si>
  <si>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</si>
  <si>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</si>
  <si>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</si>
  <si>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</si>
  <si>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</si>
  <si>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</si>
  <si>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</si>
  <si>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</si>
  <si>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</si>
  <si>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</si>
  <si>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</si>
  <si>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</si>
  <si>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</si>
  <si>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</si>
  <si>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</si>
  <si>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</si>
  <si>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</si>
  <si>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</si>
  <si>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</si>
  <si>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</si>
  <si>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</si>
  <si>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</si>
  <si>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</si>
  <si>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</si>
  <si>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</si>
  <si>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</si>
  <si>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</si>
  <si>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</si>
  <si>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</si>
  <si>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</si>
  <si>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</si>
  <si>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</si>
  <si>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</si>
  <si>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</si>
  <si>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</si>
  <si>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</si>
  <si>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</si>
  <si>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</si>
  <si>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</si>
  <si>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</si>
  <si>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</si>
  <si>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</si>
  <si>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</si>
  <si>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</si>
  <si>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</si>
  <si>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</si>
  <si>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</si>
  <si>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</si>
  <si>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</si>
  <si>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</si>
  <si>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</si>
  <si>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</si>
  <si>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</si>
  <si>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</si>
  <si>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</si>
  <si>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</si>
  <si>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</si>
  <si>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</si>
  <si>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</si>
  <si>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</si>
  <si>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</si>
  <si>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</si>
  <si>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</si>
  <si>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</si>
  <si>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</si>
  <si>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</si>
  <si>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</si>
  <si>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</si>
  <si>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</si>
  <si>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</si>
  <si>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</si>
  <si>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</si>
  <si>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</si>
  <si>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</si>
  <si>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</si>
  <si>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</si>
  <si>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</si>
  <si>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</si>
  <si>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</si>
  <si>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</si>
  <si>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</si>
  <si>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</si>
  <si>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</si>
  <si>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</si>
  <si>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</si>
  <si>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</si>
  <si>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</si>
  <si>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</si>
  <si>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</si>
  <si>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</si>
  <si>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</si>
  <si>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</si>
  <si>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</si>
  <si>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</si>
  <si>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</si>
  <si>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</si>
  <si>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</si>
  <si>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</si>
  <si>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</si>
  <si>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</si>
  <si>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</si>
  <si>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</si>
  <si>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</si>
  <si>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</si>
  <si>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</si>
  <si>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</si>
  <si>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</si>
  <si>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</si>
  <si>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</si>
  <si>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</si>
  <si>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</si>
  <si>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</si>
  <si>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</si>
  <si>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</si>
  <si>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</si>
  <si>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</si>
  <si>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</si>
  <si>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</si>
  <si>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</si>
  <si>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</si>
  <si>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</si>
  <si>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</si>
  <si>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</si>
  <si>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</si>
  <si>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</si>
  <si>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</si>
  <si>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</si>
  <si>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</si>
  <si>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</si>
  <si>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</si>
  <si>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</si>
  <si>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</si>
  <si>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</si>
  <si>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</si>
  <si>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</si>
  <si>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</si>
  <si>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</si>
  <si>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</si>
  <si>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</si>
  <si>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</si>
  <si>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</si>
  <si>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</si>
  <si>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</si>
  <si>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</si>
  <si>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</si>
  <si>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</si>
  <si>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</si>
  <si>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</si>
  <si>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</si>
  <si>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</si>
  <si>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</si>
  <si>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</si>
  <si>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</si>
  <si>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</si>
  <si>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</si>
  <si>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</si>
  <si>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</si>
  <si>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</si>
  <si>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</si>
  <si>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</si>
  <si>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</si>
  <si>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</si>
  <si>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</si>
  <si>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</si>
  <si>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</si>
  <si>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</si>
  <si>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</si>
  <si>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</si>
  <si>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</si>
  <si>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</si>
  <si>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</si>
  <si>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</si>
  <si>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</si>
  <si>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</si>
  <si>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</si>
  <si>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</si>
  <si>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</si>
  <si>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</si>
  <si>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</si>
  <si>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</si>
  <si>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</si>
  <si>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</si>
  <si>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</si>
  <si>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</si>
  <si>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</si>
  <si>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</si>
  <si>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</si>
  <si>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</si>
  <si>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</si>
  <si>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</si>
  <si>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</si>
  <si>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</si>
  <si>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</si>
  <si>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</si>
  <si>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</si>
  <si>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</si>
  <si>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</si>
  <si>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</si>
  <si>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</si>
  <si>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</si>
  <si>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</si>
  <si>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</si>
  <si>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</si>
  <si>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</si>
  <si>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</si>
  <si>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</si>
  <si>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</si>
  <si>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</si>
  <si>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</si>
  <si>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</si>
  <si>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</si>
  <si>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</si>
  <si>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</si>
  <si>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</si>
  <si>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</si>
  <si>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</si>
  <si>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</si>
  <si>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</si>
  <si>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</si>
  <si>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</si>
  <si>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</si>
  <si>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</si>
  <si>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</si>
  <si>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</si>
  <si>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</si>
  <si>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</si>
  <si>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</si>
  <si>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</si>
  <si>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</si>
  <si>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</si>
  <si>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</si>
  <si>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</si>
  <si>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</si>
  <si>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</si>
  <si>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</si>
  <si>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</si>
  <si>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</si>
  <si>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</si>
  <si>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</si>
  <si>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</si>
  <si>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</si>
  <si>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</si>
  <si>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</si>
  <si>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</si>
  <si>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</si>
  <si>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</si>
  <si>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</si>
  <si>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</si>
  <si>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</si>
  <si>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</si>
  <si>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</si>
  <si>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</si>
  <si>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</si>
  <si>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</si>
  <si>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</si>
  <si>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</si>
  <si>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</si>
  <si>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</si>
  <si>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</si>
  <si>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</si>
  <si>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</si>
  <si>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</si>
  <si>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</si>
  <si>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</si>
  <si>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</si>
  <si>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</si>
  <si>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</si>
  <si>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</si>
  <si>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</si>
  <si>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</si>
  <si>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</si>
  <si>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</si>
  <si>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</si>
  <si>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</si>
  <si>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</si>
  <si>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</si>
  <si>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</si>
  <si>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</si>
  <si>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</si>
  <si>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</si>
  <si>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</si>
  <si>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</si>
  <si>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</si>
  <si>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</si>
  <si>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</si>
  <si>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</si>
  <si>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</si>
  <si>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</si>
  <si>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</si>
  <si>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</si>
  <si>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</si>
  <si>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</si>
  <si>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</si>
  <si>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</si>
  <si>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</si>
  <si>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</si>
  <si>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</si>
  <si>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</si>
  <si>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</si>
  <si>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</si>
  <si>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</si>
  <si>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</si>
  <si>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</si>
  <si>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</si>
  <si>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</si>
  <si>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</si>
  <si>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</si>
  <si>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</si>
  <si>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</si>
  <si>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</si>
  <si>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</si>
  <si>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</si>
  <si>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</si>
  <si>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</si>
  <si>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</si>
  <si>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</si>
  <si>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</si>
  <si>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</si>
  <si>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</si>
  <si>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</si>
  <si>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</si>
  <si>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</si>
  <si>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</si>
  <si>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</si>
  <si>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</si>
  <si>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</si>
  <si>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</si>
  <si>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</si>
  <si>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</si>
  <si>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</si>
  <si>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</si>
  <si>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</si>
  <si>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</si>
  <si>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</si>
  <si>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</si>
  <si>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</si>
  <si>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</si>
  <si>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</si>
  <si>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</si>
  <si>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</si>
  <si>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</si>
  <si>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</si>
  <si>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</si>
  <si>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</si>
  <si>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</si>
  <si>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</si>
  <si>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</si>
  <si>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</si>
  <si>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</si>
  <si>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</si>
  <si>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</si>
  <si>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</si>
  <si>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</si>
  <si>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</si>
  <si>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</si>
  <si>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</si>
  <si>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</si>
  <si>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</si>
  <si>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</si>
  <si>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</si>
  <si>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</si>
  <si>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</si>
  <si>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</si>
  <si>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</si>
  <si>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</si>
  <si>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</si>
  <si>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</si>
  <si>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</si>
  <si>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</si>
  <si>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</si>
  <si>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</si>
  <si>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</si>
  <si>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</si>
  <si>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</si>
  <si>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</si>
  <si>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</si>
  <si>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</si>
  <si>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</si>
  <si>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</si>
  <si>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</si>
  <si>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</si>
  <si>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</si>
  <si>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</si>
  <si>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</si>
  <si>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</si>
  <si>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</si>
  <si>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</si>
  <si>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</si>
  <si>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</si>
  <si>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</si>
  <si>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</si>
  <si>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</si>
  <si>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</si>
  <si>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</si>
  <si>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</si>
  <si>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</si>
  <si>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</si>
  <si>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</si>
  <si>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</si>
  <si>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</si>
  <si>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</si>
  <si>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</si>
  <si>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</si>
  <si>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</si>
  <si>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</si>
  <si>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</si>
  <si>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</si>
  <si>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</si>
  <si>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</si>
  <si>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</si>
  <si>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</si>
  <si>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</si>
  <si>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</si>
  <si>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</si>
  <si>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</si>
  <si>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</si>
  <si>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</si>
  <si>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</si>
  <si>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</si>
  <si>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</si>
  <si>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</si>
  <si>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</si>
  <si>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Regula 2.0  300мм для сборки в линию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</si>
  <si>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</si>
  <si>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</si>
  <si>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110 лм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</si>
  <si>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</si>
  <si>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</si>
  <si>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200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</si>
  <si>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</si>
  <si>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</si>
  <si>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</si>
  <si>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</si>
  <si>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</si>
  <si>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</si>
  <si>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</si>
  <si>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</si>
  <si>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</si>
  <si>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</si>
  <si>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</si>
  <si>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</si>
  <si>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</si>
  <si>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</si>
  <si>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</si>
  <si>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</si>
  <si>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</si>
  <si>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</si>
  <si>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</si>
  <si>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</si>
  <si>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</si>
  <si>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</si>
  <si>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</si>
  <si>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</si>
  <si>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</si>
  <si>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</si>
  <si>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</si>
  <si>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</si>
  <si>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</si>
  <si>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</si>
  <si>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</si>
  <si>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</si>
  <si>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</si>
  <si>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230 лм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</si>
  <si>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</si>
  <si>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</si>
  <si>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</si>
  <si>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</si>
  <si>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</si>
  <si>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</si>
  <si>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420 лм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</si>
  <si>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</si>
  <si>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</si>
  <si>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</si>
  <si>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</si>
  <si>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</si>
  <si>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</si>
  <si>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</si>
  <si>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</si>
  <si>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</si>
  <si>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</si>
  <si>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</si>
  <si>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</si>
  <si>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</si>
  <si>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</si>
  <si>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</si>
  <si>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</si>
  <si>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</si>
  <si>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</si>
  <si>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</si>
  <si>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</si>
  <si>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</si>
  <si>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</si>
  <si>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</si>
  <si>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</si>
  <si>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</si>
  <si>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</si>
  <si>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</si>
  <si>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</si>
  <si>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</si>
  <si>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</si>
  <si>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</si>
  <si>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</si>
  <si>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</si>
  <si>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</si>
  <si>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</si>
  <si>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</si>
  <si>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</si>
  <si>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</si>
  <si>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</si>
  <si>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</si>
  <si>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</si>
  <si>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</si>
  <si>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</si>
  <si>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</si>
  <si>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</si>
  <si>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</si>
  <si>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</si>
  <si>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</si>
  <si>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</si>
  <si>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</si>
  <si>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</si>
  <si>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</si>
  <si>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</si>
  <si>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</si>
  <si>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</si>
  <si>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</si>
  <si>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</si>
  <si>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</si>
  <si>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</si>
  <si>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</si>
  <si>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</si>
  <si>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</si>
  <si>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</si>
  <si>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</si>
  <si>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</si>
  <si>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</si>
  <si>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</si>
  <si>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</si>
  <si>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</si>
  <si>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</si>
  <si>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</si>
  <si>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</si>
  <si>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510 лм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</si>
  <si>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</si>
  <si>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</si>
  <si>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</si>
  <si>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</si>
  <si>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</si>
  <si>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</si>
  <si>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</si>
  <si>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</si>
  <si>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</si>
  <si>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</si>
  <si>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</si>
  <si>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</si>
  <si>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</si>
  <si>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</si>
  <si>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</si>
  <si>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</si>
  <si>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</si>
  <si>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</si>
  <si>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</si>
  <si>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</si>
  <si>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</si>
  <si>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</si>
  <si>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</si>
  <si>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</si>
  <si>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</si>
  <si>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</si>
  <si>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</si>
  <si>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</si>
  <si>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</si>
  <si>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</si>
  <si>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</si>
  <si>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</si>
  <si>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</si>
  <si>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</si>
  <si>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</si>
  <si>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</si>
  <si>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</si>
  <si>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</si>
  <si>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</si>
  <si>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</si>
  <si>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</si>
  <si>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</si>
  <si>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</si>
  <si>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</si>
  <si>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</si>
  <si>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</si>
  <si>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</si>
  <si>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</si>
  <si>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</si>
  <si>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</si>
  <si>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</si>
  <si>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</si>
  <si>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</si>
  <si>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</si>
  <si>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</si>
  <si>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</si>
  <si>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</si>
  <si>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</si>
  <si>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</si>
  <si>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</si>
  <si>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</si>
  <si>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</si>
  <si>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</si>
  <si>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</si>
  <si>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</si>
  <si>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</si>
  <si>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</si>
  <si>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</si>
  <si>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</si>
  <si>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</si>
  <si>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</si>
  <si>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</si>
  <si>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</si>
  <si>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</si>
  <si>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</si>
  <si>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</si>
  <si>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</si>
  <si>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</si>
  <si>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</si>
  <si>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</si>
  <si>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</si>
  <si>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</si>
  <si>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</si>
  <si>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</si>
  <si>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</si>
  <si>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</si>
  <si>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</si>
  <si>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</si>
  <si>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</si>
  <si>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</si>
  <si>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</si>
  <si>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</si>
  <si>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</si>
  <si>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</si>
  <si>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</si>
  <si>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</si>
  <si>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</si>
  <si>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</si>
  <si>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</si>
  <si>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</si>
  <si>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</si>
  <si>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</si>
  <si>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</si>
  <si>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</si>
  <si>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</si>
  <si>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</si>
  <si>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</si>
  <si>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</si>
  <si>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</si>
  <si>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</si>
  <si>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</si>
  <si>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</si>
  <si>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</si>
  <si>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</si>
  <si>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</si>
  <si>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</si>
  <si>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</si>
  <si>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</si>
  <si>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</si>
  <si>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</si>
  <si>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</si>
  <si>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</si>
  <si>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</si>
  <si>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</si>
  <si>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</si>
  <si>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</si>
  <si>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</si>
  <si>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</si>
  <si>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</si>
  <si>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</si>
  <si>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</si>
  <si>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</si>
  <si>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</si>
  <si>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</si>
  <si>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</si>
  <si>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</si>
  <si>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</si>
  <si>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</si>
  <si>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</si>
  <si>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</si>
  <si>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</si>
  <si>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</si>
  <si>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</si>
  <si>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</si>
  <si>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</si>
  <si>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</si>
  <si>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</si>
  <si>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</si>
  <si>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</si>
  <si>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</si>
  <si>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</si>
  <si>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</si>
  <si>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</si>
  <si>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</si>
  <si>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</si>
  <si>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</si>
  <si>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</si>
  <si>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</si>
  <si>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</si>
  <si>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</si>
  <si>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</si>
  <si>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</si>
  <si>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</si>
  <si>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</si>
  <si>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</si>
  <si>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</si>
  <si>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Regula 2.0  300мм одиночные</t>
  </si>
  <si>
    <t>V1-G1-72333-20L02-66006RD</t>
  </si>
  <si>
    <t>Светодиодный светильник VARTON архитектурный Regula 2.0 300 мм 6 Вт RED 30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</si>
  <si>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</si>
  <si>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</si>
  <si>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</si>
  <si>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</si>
  <si>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</si>
  <si>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</si>
  <si>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</si>
  <si>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</si>
  <si>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</si>
  <si>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</si>
  <si>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</si>
  <si>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</si>
  <si>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</si>
  <si>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</si>
  <si>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</si>
  <si>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</si>
  <si>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</si>
  <si>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</si>
  <si>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</si>
  <si>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</si>
  <si>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</si>
  <si>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</si>
  <si>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</si>
  <si>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</si>
  <si>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</si>
  <si>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</si>
  <si>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</si>
  <si>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</si>
  <si>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</si>
  <si>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</si>
  <si>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</si>
  <si>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</si>
  <si>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</si>
  <si>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</si>
  <si>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</si>
  <si>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</si>
  <si>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</si>
  <si>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</si>
  <si>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</si>
  <si>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</si>
  <si>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</si>
  <si>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</si>
  <si>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</si>
  <si>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</si>
  <si>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</si>
  <si>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</si>
  <si>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</si>
  <si>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</si>
  <si>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</si>
  <si>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</si>
  <si>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</si>
  <si>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</si>
  <si>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</si>
  <si>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</si>
  <si>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</si>
  <si>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</si>
  <si>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</si>
  <si>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</si>
  <si>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</si>
  <si>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</si>
  <si>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</si>
  <si>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</si>
  <si>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</si>
  <si>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</si>
  <si>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</si>
  <si>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</si>
  <si>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</si>
  <si>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</si>
  <si>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</si>
  <si>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</si>
  <si>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</si>
  <si>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</si>
  <si>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</si>
  <si>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</si>
  <si>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</si>
  <si>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</si>
  <si>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</si>
  <si>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</si>
  <si>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</si>
  <si>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</si>
  <si>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</si>
  <si>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</si>
  <si>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</si>
  <si>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</si>
  <si>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</si>
  <si>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</si>
  <si>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</si>
  <si>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</si>
  <si>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</si>
  <si>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</si>
  <si>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</si>
  <si>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</si>
  <si>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</si>
  <si>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</si>
  <si>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</si>
  <si>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</si>
  <si>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</si>
  <si>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</si>
  <si>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</si>
  <si>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</si>
  <si>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</si>
  <si>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</si>
  <si>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</si>
  <si>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</si>
  <si>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</si>
  <si>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</si>
  <si>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</si>
  <si>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</si>
  <si>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</si>
  <si>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</si>
  <si>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</si>
  <si>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</si>
  <si>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</si>
  <si>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</si>
  <si>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</si>
  <si>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</si>
  <si>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</si>
  <si>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</si>
  <si>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</si>
  <si>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</si>
  <si>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</si>
  <si>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</si>
  <si>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</si>
  <si>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</si>
  <si>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</si>
  <si>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</si>
  <si>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</si>
  <si>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</si>
  <si>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</si>
  <si>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</si>
  <si>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</si>
  <si>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</si>
  <si>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</si>
  <si>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</si>
  <si>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</si>
  <si>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</si>
  <si>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</si>
  <si>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</si>
  <si>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</si>
  <si>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</si>
  <si>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</si>
  <si>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</si>
  <si>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</si>
  <si>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</si>
  <si>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</si>
  <si>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</si>
  <si>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</si>
  <si>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</si>
  <si>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</si>
  <si>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</si>
  <si>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</si>
  <si>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</si>
  <si>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</si>
  <si>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</si>
  <si>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</si>
  <si>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</si>
  <si>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</si>
  <si>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</si>
  <si>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</si>
  <si>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</si>
  <si>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</si>
  <si>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</si>
  <si>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</si>
  <si>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</si>
  <si>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</si>
  <si>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</si>
  <si>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</si>
  <si>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</si>
  <si>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</si>
  <si>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</si>
  <si>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</si>
  <si>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</si>
  <si>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</si>
  <si>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</si>
  <si>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</si>
  <si>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</si>
  <si>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</si>
  <si>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</si>
  <si>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</si>
  <si>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</si>
  <si>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</si>
  <si>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</si>
  <si>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</si>
  <si>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</si>
  <si>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</si>
  <si>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</si>
  <si>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</si>
  <si>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</si>
  <si>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</si>
  <si>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</si>
  <si>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</si>
  <si>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</si>
  <si>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</si>
  <si>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</si>
  <si>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</si>
  <si>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</si>
  <si>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</si>
  <si>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</si>
  <si>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</si>
  <si>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</si>
  <si>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</si>
  <si>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</si>
  <si>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</si>
  <si>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</si>
  <si>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</si>
  <si>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</si>
  <si>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</si>
  <si>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</si>
  <si>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</si>
  <si>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</si>
  <si>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</si>
  <si>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</si>
  <si>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</si>
  <si>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</si>
  <si>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</si>
  <si>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</si>
  <si>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</si>
  <si>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</si>
  <si>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</si>
  <si>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</si>
  <si>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</si>
  <si>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</si>
  <si>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</si>
  <si>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</si>
  <si>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</si>
  <si>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</si>
  <si>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</si>
  <si>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</si>
  <si>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</si>
  <si>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</si>
  <si>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</si>
  <si>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</si>
  <si>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</si>
  <si>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</si>
  <si>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</si>
  <si>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</si>
  <si>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</si>
  <si>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</si>
  <si>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</si>
  <si>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</si>
  <si>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</si>
  <si>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</si>
  <si>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</si>
  <si>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</si>
  <si>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</si>
  <si>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</si>
  <si>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</si>
  <si>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</si>
  <si>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</si>
  <si>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</si>
  <si>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</si>
  <si>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</si>
  <si>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</si>
  <si>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</si>
  <si>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</si>
  <si>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</si>
  <si>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</si>
  <si>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</si>
  <si>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</si>
  <si>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</si>
  <si>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</si>
  <si>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</si>
  <si>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</si>
  <si>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</si>
  <si>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</si>
  <si>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</si>
  <si>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</si>
  <si>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</si>
  <si>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</si>
  <si>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</si>
  <si>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</si>
  <si>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</si>
  <si>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</si>
  <si>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</si>
  <si>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</si>
  <si>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</si>
  <si>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</si>
  <si>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</si>
  <si>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Regula 2.0  600мм для сборки в линию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</si>
  <si>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</si>
  <si>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</si>
  <si>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</si>
  <si>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</si>
  <si>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</si>
  <si>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</si>
  <si>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220 лм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</si>
  <si>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</si>
  <si>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</si>
  <si>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</si>
  <si>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</si>
  <si>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</si>
  <si>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</si>
  <si>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</si>
  <si>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</si>
  <si>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830 лм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</si>
  <si>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</si>
  <si>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</si>
  <si>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</si>
  <si>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</si>
  <si>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</si>
  <si>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</si>
  <si>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</si>
  <si>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</si>
  <si>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</si>
  <si>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</si>
  <si>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</si>
  <si>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</si>
  <si>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</si>
  <si>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</si>
  <si>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</si>
  <si>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</si>
  <si>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</si>
  <si>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</si>
  <si>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</si>
  <si>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</si>
  <si>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</si>
  <si>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</si>
  <si>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</si>
  <si>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</si>
  <si>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</si>
  <si>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</si>
  <si>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</si>
  <si>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</si>
  <si>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</si>
  <si>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</si>
  <si>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</si>
  <si>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</si>
  <si>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</si>
  <si>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</si>
  <si>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</si>
  <si>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</si>
  <si>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</si>
  <si>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</si>
  <si>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</si>
  <si>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</si>
  <si>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</si>
  <si>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</si>
  <si>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</si>
  <si>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</si>
  <si>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</si>
  <si>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</si>
  <si>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</si>
  <si>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</si>
  <si>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</si>
  <si>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</si>
  <si>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</si>
  <si>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</si>
  <si>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</si>
  <si>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</si>
  <si>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</si>
  <si>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</si>
  <si>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</si>
  <si>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</si>
  <si>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</si>
  <si>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</si>
  <si>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</si>
  <si>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</si>
  <si>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</si>
  <si>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</si>
  <si>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</si>
  <si>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</si>
  <si>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</si>
  <si>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</si>
  <si>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</si>
  <si>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</si>
  <si>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</si>
  <si>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</si>
  <si>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</si>
  <si>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</si>
  <si>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</si>
  <si>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</si>
  <si>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</si>
  <si>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</si>
  <si>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</si>
  <si>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</si>
  <si>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</si>
  <si>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</si>
  <si>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</si>
  <si>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</si>
  <si>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</si>
  <si>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</si>
  <si>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</si>
  <si>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</si>
  <si>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</si>
  <si>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</si>
  <si>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</si>
  <si>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</si>
  <si>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</si>
  <si>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</si>
  <si>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</si>
  <si>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</si>
  <si>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</si>
  <si>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</si>
  <si>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</si>
  <si>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</si>
  <si>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</si>
  <si>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</si>
  <si>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</si>
  <si>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</si>
  <si>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</si>
  <si>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</si>
  <si>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</si>
  <si>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</si>
  <si>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</si>
  <si>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</si>
  <si>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</si>
  <si>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</si>
  <si>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</si>
  <si>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</si>
  <si>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</si>
  <si>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</si>
  <si>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</si>
  <si>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</si>
  <si>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</si>
  <si>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</si>
  <si>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</si>
  <si>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</si>
  <si>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</si>
  <si>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</si>
  <si>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</si>
  <si>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</si>
  <si>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</si>
  <si>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</si>
  <si>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</si>
  <si>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</si>
  <si>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</si>
  <si>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</si>
  <si>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</si>
  <si>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</si>
  <si>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</si>
  <si>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</si>
  <si>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</si>
  <si>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</si>
  <si>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</si>
  <si>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</si>
  <si>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</si>
  <si>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</si>
  <si>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</si>
  <si>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</si>
  <si>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</si>
  <si>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</si>
  <si>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</si>
  <si>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</si>
  <si>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</si>
  <si>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</si>
  <si>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</si>
  <si>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</si>
  <si>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</si>
  <si>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</si>
  <si>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</si>
  <si>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</si>
  <si>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</si>
  <si>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</si>
  <si>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</si>
  <si>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</si>
  <si>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</si>
  <si>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</si>
  <si>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</si>
  <si>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</si>
  <si>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</si>
  <si>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</si>
  <si>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</si>
  <si>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</si>
  <si>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</si>
  <si>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</si>
  <si>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</si>
  <si>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</si>
  <si>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</si>
  <si>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</si>
  <si>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</si>
  <si>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</si>
  <si>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</si>
  <si>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</si>
  <si>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</si>
  <si>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</si>
  <si>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</si>
  <si>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</si>
  <si>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</si>
  <si>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</si>
  <si>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</si>
  <si>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</si>
  <si>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</si>
  <si>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</si>
  <si>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</si>
  <si>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</si>
  <si>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</si>
  <si>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</si>
  <si>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</si>
  <si>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</si>
  <si>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</si>
  <si>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</si>
  <si>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</si>
  <si>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</si>
  <si>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</si>
  <si>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</si>
  <si>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</si>
  <si>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</si>
  <si>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</si>
  <si>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</si>
  <si>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</si>
  <si>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</si>
  <si>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</si>
  <si>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</si>
  <si>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</si>
  <si>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</si>
  <si>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</si>
  <si>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</si>
  <si>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</si>
  <si>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</si>
  <si>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</si>
  <si>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</si>
  <si>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</si>
  <si>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</si>
  <si>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</si>
  <si>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</si>
  <si>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</si>
  <si>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</si>
  <si>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</si>
  <si>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</si>
  <si>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</si>
  <si>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</si>
  <si>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</si>
  <si>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</si>
  <si>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</si>
  <si>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</si>
  <si>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</si>
  <si>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</si>
  <si>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</si>
  <si>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</si>
  <si>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</si>
  <si>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</si>
  <si>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</si>
  <si>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</si>
  <si>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</si>
  <si>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</si>
  <si>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</si>
  <si>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</si>
  <si>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</si>
  <si>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</si>
  <si>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</si>
  <si>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</si>
  <si>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</si>
  <si>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</si>
  <si>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</si>
  <si>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</si>
  <si>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</si>
  <si>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</si>
  <si>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</si>
  <si>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</si>
  <si>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</si>
  <si>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</si>
  <si>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</si>
  <si>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</si>
  <si>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</si>
  <si>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</si>
  <si>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</si>
  <si>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</si>
  <si>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</si>
  <si>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</si>
  <si>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</si>
  <si>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</si>
  <si>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Regula 2.0  600мм одиночные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</si>
  <si>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</si>
  <si>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</si>
  <si>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</si>
  <si>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</si>
  <si>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</si>
  <si>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</si>
  <si>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</si>
  <si>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</si>
  <si>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</si>
  <si>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</si>
  <si>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</si>
  <si>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</si>
  <si>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</si>
  <si>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</si>
  <si>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</si>
  <si>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</si>
  <si>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</si>
  <si>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</si>
  <si>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</si>
  <si>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</si>
  <si>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</si>
  <si>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</si>
  <si>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</si>
  <si>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</si>
  <si>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</si>
  <si>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</si>
  <si>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</si>
  <si>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</si>
  <si>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</si>
  <si>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</si>
  <si>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</si>
  <si>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</si>
  <si>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</si>
  <si>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</si>
  <si>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</si>
  <si>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</si>
  <si>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</si>
  <si>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</si>
  <si>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</si>
  <si>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</si>
  <si>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</si>
  <si>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</si>
  <si>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</si>
  <si>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</si>
  <si>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</si>
  <si>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</si>
  <si>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</si>
  <si>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</si>
  <si>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</si>
  <si>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</si>
  <si>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</si>
  <si>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</si>
  <si>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</si>
  <si>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</si>
  <si>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</si>
  <si>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</si>
  <si>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</si>
  <si>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</si>
  <si>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</si>
  <si>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</si>
  <si>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</si>
  <si>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</si>
  <si>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</si>
  <si>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</si>
  <si>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</si>
  <si>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</si>
  <si>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</si>
  <si>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</si>
  <si>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</si>
  <si>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</si>
  <si>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</si>
  <si>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</si>
  <si>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</si>
  <si>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</si>
  <si>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</si>
  <si>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</si>
  <si>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</si>
  <si>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</si>
  <si>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</si>
  <si>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</si>
  <si>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</si>
  <si>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</si>
  <si>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</si>
  <si>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</si>
  <si>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</si>
  <si>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</si>
  <si>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</si>
  <si>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</si>
  <si>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</si>
  <si>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</si>
  <si>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</si>
  <si>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</si>
  <si>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</si>
  <si>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</si>
  <si>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</si>
  <si>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</si>
  <si>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</si>
  <si>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</si>
  <si>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</si>
  <si>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</si>
  <si>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</si>
  <si>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</si>
  <si>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</si>
  <si>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</si>
  <si>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</si>
  <si>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</si>
  <si>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</si>
  <si>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</si>
  <si>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</si>
  <si>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</si>
  <si>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</si>
  <si>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</si>
  <si>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</si>
  <si>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</si>
  <si>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</si>
  <si>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</si>
  <si>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</si>
  <si>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</si>
  <si>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</si>
  <si>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</si>
  <si>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</si>
  <si>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</si>
  <si>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</si>
  <si>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</si>
  <si>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</si>
  <si>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</si>
  <si>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</si>
  <si>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</si>
  <si>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</si>
  <si>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</si>
  <si>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</si>
  <si>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</si>
  <si>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</si>
  <si>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</si>
  <si>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</si>
  <si>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</si>
  <si>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</si>
  <si>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</si>
  <si>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</si>
  <si>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</si>
  <si>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</si>
  <si>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</si>
  <si>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</si>
  <si>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</si>
  <si>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</si>
  <si>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</si>
  <si>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</si>
  <si>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</si>
  <si>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</si>
  <si>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</si>
  <si>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</si>
  <si>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</si>
  <si>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</si>
  <si>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</si>
  <si>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</si>
  <si>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</si>
  <si>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</si>
  <si>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</si>
  <si>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</si>
  <si>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</si>
  <si>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</si>
  <si>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</si>
  <si>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</si>
  <si>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</si>
  <si>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</si>
  <si>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</si>
  <si>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</si>
  <si>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</si>
  <si>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</si>
  <si>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</si>
  <si>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</si>
  <si>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</si>
  <si>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</si>
  <si>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</si>
  <si>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</si>
  <si>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</si>
  <si>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</si>
  <si>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</si>
  <si>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</si>
  <si>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</si>
  <si>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</si>
  <si>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</si>
  <si>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</si>
  <si>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</si>
  <si>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</si>
  <si>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</si>
  <si>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</si>
  <si>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</si>
  <si>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</si>
  <si>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</si>
  <si>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</si>
  <si>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</si>
  <si>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</si>
  <si>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</si>
  <si>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</si>
  <si>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</si>
  <si>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</si>
  <si>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</si>
  <si>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</si>
  <si>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</si>
  <si>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</si>
  <si>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</si>
  <si>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</si>
  <si>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</si>
  <si>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</si>
  <si>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</si>
  <si>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</si>
  <si>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</si>
  <si>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</si>
  <si>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</si>
  <si>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</si>
  <si>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</si>
  <si>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</si>
  <si>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</si>
  <si>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</si>
  <si>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</si>
  <si>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</si>
  <si>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</si>
  <si>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</si>
  <si>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</si>
  <si>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</si>
  <si>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</si>
  <si>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</si>
  <si>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</si>
  <si>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</si>
  <si>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</si>
  <si>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</si>
  <si>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</si>
  <si>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</si>
  <si>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</si>
  <si>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</si>
  <si>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</si>
  <si>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</si>
  <si>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</si>
  <si>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</si>
  <si>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</si>
  <si>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</si>
  <si>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</si>
  <si>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</si>
  <si>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</si>
  <si>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</si>
  <si>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</si>
  <si>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</si>
  <si>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</si>
  <si>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</si>
  <si>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</si>
  <si>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</si>
  <si>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</si>
  <si>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</si>
  <si>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</si>
  <si>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</si>
  <si>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</si>
  <si>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</si>
  <si>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</si>
  <si>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</si>
  <si>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</si>
  <si>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</si>
  <si>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</si>
  <si>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</si>
  <si>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</si>
  <si>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</si>
  <si>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</si>
  <si>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</si>
  <si>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</si>
  <si>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</si>
  <si>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</si>
  <si>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</si>
  <si>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</si>
  <si>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</si>
  <si>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</si>
  <si>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</si>
  <si>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</si>
  <si>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</si>
  <si>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</si>
  <si>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</si>
  <si>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</si>
  <si>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</si>
  <si>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</si>
  <si>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</si>
  <si>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</si>
  <si>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</si>
  <si>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</si>
  <si>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</si>
  <si>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</si>
  <si>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</si>
  <si>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</si>
  <si>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</si>
  <si>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</si>
  <si>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1710 лм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</si>
  <si>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</si>
  <si>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</si>
  <si>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</si>
  <si>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</si>
  <si>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</si>
  <si>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</si>
  <si>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</si>
  <si>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</si>
  <si>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</si>
  <si>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</si>
  <si>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</si>
  <si>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</si>
  <si>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</si>
  <si>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</si>
  <si>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</si>
  <si>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</si>
  <si>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</si>
  <si>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</si>
  <si>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</si>
  <si>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</si>
  <si>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</si>
  <si>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</si>
  <si>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</si>
  <si>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</si>
  <si>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</si>
  <si>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</si>
  <si>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</si>
  <si>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</si>
  <si>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</si>
  <si>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</si>
  <si>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</si>
  <si>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</si>
  <si>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</si>
  <si>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</si>
  <si>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</si>
  <si>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</si>
  <si>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</si>
  <si>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</si>
  <si>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</si>
  <si>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</si>
  <si>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</si>
  <si>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</si>
  <si>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</si>
  <si>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</si>
  <si>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</si>
  <si>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</si>
  <si>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</si>
  <si>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</si>
  <si>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</si>
  <si>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</si>
  <si>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</si>
  <si>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</si>
  <si>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</si>
  <si>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</si>
  <si>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</si>
  <si>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</si>
  <si>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</si>
  <si>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</si>
  <si>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</si>
  <si>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</si>
  <si>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</si>
  <si>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</si>
  <si>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</si>
  <si>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</si>
  <si>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</si>
  <si>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</si>
  <si>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</si>
  <si>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</si>
  <si>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</si>
  <si>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</si>
  <si>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</si>
  <si>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</si>
  <si>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</si>
  <si>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</si>
  <si>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</si>
  <si>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</si>
  <si>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</si>
  <si>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</si>
  <si>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</si>
  <si>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</si>
  <si>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</si>
  <si>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</si>
  <si>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</si>
  <si>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</si>
  <si>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</si>
  <si>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</si>
  <si>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</si>
  <si>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</si>
  <si>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</si>
  <si>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</si>
  <si>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</si>
  <si>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</si>
  <si>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</si>
  <si>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</si>
  <si>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</si>
  <si>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</si>
  <si>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</si>
  <si>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</si>
  <si>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</si>
  <si>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</si>
  <si>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</si>
  <si>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</si>
  <si>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</si>
  <si>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</si>
  <si>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</si>
  <si>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</si>
  <si>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</si>
  <si>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</si>
  <si>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</si>
  <si>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</si>
  <si>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</si>
  <si>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</si>
  <si>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</si>
  <si>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</si>
  <si>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</si>
  <si>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</si>
  <si>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</si>
  <si>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</si>
  <si>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</si>
  <si>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</si>
  <si>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</si>
  <si>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</si>
  <si>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</si>
  <si>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</si>
  <si>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</si>
  <si>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</si>
  <si>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</si>
  <si>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</si>
  <si>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</si>
  <si>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</si>
  <si>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</si>
  <si>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</si>
  <si>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</si>
  <si>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</si>
  <si>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</si>
  <si>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</si>
  <si>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</si>
  <si>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</si>
  <si>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</si>
  <si>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</si>
  <si>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</si>
  <si>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</si>
  <si>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</si>
  <si>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</si>
  <si>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</si>
  <si>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</si>
  <si>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</si>
  <si>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</si>
  <si>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</si>
  <si>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</si>
  <si>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</si>
  <si>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</si>
  <si>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</si>
  <si>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</si>
  <si>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</si>
  <si>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</si>
  <si>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</si>
  <si>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</si>
  <si>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</si>
  <si>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</si>
  <si>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</si>
  <si>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</si>
  <si>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</si>
  <si>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</si>
  <si>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</si>
  <si>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</si>
  <si>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</si>
  <si>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</si>
  <si>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</si>
  <si>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</si>
  <si>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</si>
  <si>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</si>
  <si>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</si>
  <si>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</si>
  <si>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</si>
  <si>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</si>
  <si>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</si>
  <si>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</si>
  <si>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</si>
  <si>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</si>
  <si>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</si>
  <si>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</si>
  <si>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</si>
  <si>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</si>
  <si>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</si>
  <si>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</si>
  <si>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</si>
  <si>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</si>
  <si>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</si>
  <si>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</si>
  <si>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</si>
  <si>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</si>
  <si>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</si>
  <si>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</si>
  <si>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</si>
  <si>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</si>
  <si>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</si>
  <si>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</si>
  <si>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</si>
  <si>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</si>
  <si>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</si>
  <si>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</si>
  <si>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</si>
  <si>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</si>
  <si>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</si>
  <si>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</si>
  <si>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</si>
  <si>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</si>
  <si>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</si>
  <si>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</si>
  <si>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</si>
  <si>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</si>
  <si>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</si>
  <si>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</si>
  <si>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</si>
  <si>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</si>
  <si>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</si>
  <si>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</si>
  <si>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</si>
  <si>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</si>
  <si>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</si>
  <si>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</si>
  <si>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</si>
  <si>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</si>
  <si>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</si>
  <si>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</si>
  <si>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</si>
  <si>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</si>
  <si>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</si>
  <si>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</si>
  <si>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</si>
  <si>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</si>
  <si>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</si>
  <si>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</si>
  <si>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</si>
  <si>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</si>
  <si>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</si>
  <si>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</si>
  <si>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</si>
  <si>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</si>
  <si>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</si>
  <si>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</si>
  <si>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</si>
  <si>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</si>
  <si>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</si>
  <si>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</si>
  <si>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</si>
  <si>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</si>
  <si>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</si>
  <si>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</si>
  <si>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</si>
  <si>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</si>
  <si>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</si>
  <si>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</si>
  <si>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</si>
  <si>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</si>
  <si>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</si>
  <si>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</si>
  <si>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</si>
  <si>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</si>
  <si>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</si>
  <si>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</si>
  <si>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</si>
  <si>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</si>
  <si>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</si>
  <si>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</si>
  <si>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</si>
  <si>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</si>
  <si>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</si>
  <si>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</si>
  <si>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</si>
  <si>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</si>
  <si>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</si>
  <si>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</si>
  <si>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</si>
  <si>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Regula 2.0  900мм одиночные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</si>
  <si>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</si>
  <si>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</si>
  <si>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</si>
  <si>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</si>
  <si>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</si>
  <si>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</si>
  <si>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</si>
  <si>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</si>
  <si>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</si>
  <si>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</si>
  <si>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</si>
  <si>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</si>
  <si>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</si>
  <si>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</si>
  <si>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</si>
  <si>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</si>
  <si>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</si>
  <si>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</si>
  <si>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</si>
  <si>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</si>
  <si>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</si>
  <si>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</si>
  <si>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</si>
  <si>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</si>
  <si>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</si>
  <si>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</si>
  <si>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</si>
  <si>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</si>
  <si>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</si>
  <si>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</si>
  <si>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</si>
  <si>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</si>
  <si>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</si>
  <si>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</si>
  <si>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</si>
  <si>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</si>
  <si>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</si>
  <si>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</si>
  <si>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</si>
  <si>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</si>
  <si>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</si>
  <si>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</si>
  <si>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</si>
  <si>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</si>
  <si>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</si>
  <si>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</si>
  <si>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</si>
  <si>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</si>
  <si>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</si>
  <si>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</si>
  <si>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</si>
  <si>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</si>
  <si>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</si>
  <si>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</si>
  <si>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</si>
  <si>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</si>
  <si>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</si>
  <si>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</si>
  <si>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</si>
  <si>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</si>
  <si>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</si>
  <si>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</si>
  <si>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</si>
  <si>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</si>
  <si>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</si>
  <si>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</si>
  <si>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</si>
  <si>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</si>
  <si>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</si>
  <si>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</si>
  <si>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</si>
  <si>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</si>
  <si>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</si>
  <si>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</si>
  <si>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</si>
  <si>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</si>
  <si>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</si>
  <si>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</si>
  <si>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</si>
  <si>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</si>
  <si>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</si>
  <si>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</si>
  <si>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</si>
  <si>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</si>
  <si>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</si>
  <si>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</si>
  <si>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</si>
  <si>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</si>
  <si>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</si>
  <si>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</si>
  <si>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</si>
  <si>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</si>
  <si>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</si>
  <si>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</si>
  <si>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</si>
  <si>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</si>
  <si>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</si>
  <si>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</si>
  <si>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</si>
  <si>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</si>
  <si>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</si>
  <si>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</si>
  <si>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</si>
  <si>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</si>
  <si>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</si>
  <si>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</si>
  <si>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</si>
  <si>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</si>
  <si>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</si>
  <si>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</si>
  <si>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</si>
  <si>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</si>
  <si>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</si>
  <si>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</si>
  <si>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</si>
  <si>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</si>
  <si>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</si>
  <si>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</si>
  <si>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</si>
  <si>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</si>
  <si>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</si>
  <si>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</si>
  <si>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</si>
  <si>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</si>
  <si>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</si>
  <si>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</si>
  <si>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</si>
  <si>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</si>
  <si>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</si>
  <si>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</si>
  <si>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</si>
  <si>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</si>
  <si>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</si>
  <si>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</si>
  <si>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</si>
  <si>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</si>
  <si>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</si>
  <si>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</si>
  <si>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</si>
  <si>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</si>
  <si>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</si>
  <si>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</si>
  <si>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</si>
  <si>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</si>
  <si>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</si>
  <si>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</si>
  <si>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</si>
  <si>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</si>
  <si>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</si>
  <si>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</si>
  <si>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</si>
  <si>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</si>
  <si>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</si>
  <si>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</si>
  <si>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</si>
  <si>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</si>
  <si>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</si>
  <si>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</si>
  <si>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</si>
  <si>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</si>
  <si>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</si>
  <si>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</si>
  <si>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</si>
  <si>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</si>
  <si>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</si>
  <si>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</si>
  <si>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</si>
  <si>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</si>
  <si>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</si>
  <si>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</si>
  <si>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</si>
  <si>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</si>
  <si>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</si>
  <si>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</si>
  <si>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</si>
  <si>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</si>
  <si>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</si>
  <si>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</si>
  <si>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</si>
  <si>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</si>
  <si>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</si>
  <si>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</si>
  <si>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</si>
  <si>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</si>
  <si>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</si>
  <si>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</si>
  <si>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</si>
  <si>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</si>
  <si>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</si>
  <si>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</si>
  <si>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</si>
  <si>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</si>
  <si>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</si>
  <si>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</si>
  <si>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</si>
  <si>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</si>
  <si>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</si>
  <si>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</si>
  <si>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</si>
  <si>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</si>
  <si>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</si>
  <si>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</si>
  <si>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</si>
  <si>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</si>
  <si>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</si>
  <si>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</si>
  <si>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</si>
  <si>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</si>
  <si>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</si>
  <si>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</si>
  <si>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</si>
  <si>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</si>
  <si>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</si>
  <si>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</si>
  <si>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</si>
  <si>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</si>
  <si>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</si>
  <si>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</si>
  <si>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</si>
  <si>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</si>
  <si>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</si>
  <si>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</si>
  <si>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</si>
  <si>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</si>
  <si>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</si>
  <si>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</si>
  <si>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</si>
  <si>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</si>
  <si>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</si>
  <si>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</si>
  <si>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</si>
  <si>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</si>
  <si>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</si>
  <si>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</si>
  <si>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</si>
  <si>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</si>
  <si>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</si>
  <si>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</si>
  <si>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</si>
  <si>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</si>
  <si>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</si>
  <si>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</si>
  <si>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</si>
  <si>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</si>
  <si>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</si>
  <si>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</si>
  <si>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</si>
  <si>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</si>
  <si>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</si>
  <si>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</si>
  <si>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</si>
  <si>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</si>
  <si>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</si>
  <si>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</si>
  <si>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</si>
  <si>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</si>
  <si>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</si>
  <si>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</si>
  <si>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</si>
  <si>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</si>
  <si>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</si>
  <si>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</si>
  <si>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</si>
  <si>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</si>
  <si>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</si>
  <si>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</si>
  <si>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</si>
  <si>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</si>
  <si>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</si>
  <si>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</si>
  <si>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</si>
  <si>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</si>
  <si>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</si>
  <si>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</si>
  <si>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</si>
  <si>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</si>
  <si>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</si>
  <si>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</si>
  <si>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</si>
  <si>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</si>
  <si>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</si>
  <si>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</si>
  <si>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Regula 2.0 аксессуары</t>
  </si>
  <si>
    <t>V4-G1-00.7000.KIT-0005</t>
  </si>
  <si>
    <t>Защитный экран для Regula 2.0 1500мм RAL7045 серый муар</t>
  </si>
  <si>
    <t>V4-G1-70.0001.KIT-0001</t>
  </si>
  <si>
    <t>Кронштейн 50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</si>
  <si>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</si>
  <si>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</si>
  <si>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V4-G1-00.7000.KIT-0003</t>
  </si>
  <si>
    <t>Защитный экран для Regula 2.0 900мм RAL7045 серый муар</t>
  </si>
  <si>
    <t>V4-G1-00.9000.KIT-0004</t>
  </si>
  <si>
    <t>Защитный экран для Regula 2.0 1200мм RAL9005мр черный муар</t>
  </si>
  <si>
    <t>V4-G1-90.0001.KIT-0003</t>
  </si>
  <si>
    <t>Телескопический кронштейн 150-200 мм для светильников серии Regula 2.0 RAL9005 черный цвет</t>
  </si>
  <si>
    <t>V4-G1-70.0001.KIT-0002</t>
  </si>
  <si>
    <t>Кронштейн 120 мм для светильников серии Regula 2.0 RAL7045 серый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</si>
  <si>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</si>
  <si>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</si>
  <si>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V4-G1-00.7000.KIT-0001</t>
  </si>
  <si>
    <t>Защитный экран для Regula 2.0 300мм RAL7045 серый муар</t>
  </si>
  <si>
    <t>V4-G1-00.7000.KIT-0002</t>
  </si>
  <si>
    <t>Защитный экран для Regula 2.0 600мм RAL7045 серый муар</t>
  </si>
  <si>
    <t>V4-G1-00.7000.KIT-0004</t>
  </si>
  <si>
    <t>Защитный экран для Regula 2.0 1200мм RAL7045 серый муар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</si>
  <si>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</si>
  <si>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</si>
  <si>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</si>
  <si>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</si>
  <si>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V4-G1-00.9000.KIT-0003</t>
  </si>
  <si>
    <t>Защитный экран для Regula 2.0 900мм RAL9005 черный муар</t>
  </si>
  <si>
    <t>V4-G1-90.0001.KIT-0002</t>
  </si>
  <si>
    <t>Кронштейн 120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</si>
  <si>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</si>
  <si>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</si>
  <si>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V4-G1-90.0001.KIT-0004</t>
  </si>
  <si>
    <t>Кронштейн 70 мм для светильников серии Regula 2.0 RAL9005 черный цвет</t>
  </si>
  <si>
    <t>Regula</t>
  </si>
  <si>
    <t>Regula 600mm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</si>
  <si>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</si>
  <si>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</si>
  <si>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</si>
  <si>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</si>
  <si>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</si>
  <si>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</si>
  <si>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</si>
  <si>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</si>
  <si>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</si>
  <si>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</si>
  <si>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</si>
  <si>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</si>
  <si>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</si>
  <si>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</si>
  <si>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</si>
  <si>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</si>
  <si>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</si>
  <si>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</si>
  <si>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</si>
  <si>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</si>
  <si>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</si>
  <si>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</si>
  <si>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</si>
  <si>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</si>
  <si>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</si>
  <si>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</si>
  <si>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</si>
  <si>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</si>
  <si>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</si>
  <si>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</si>
  <si>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</si>
  <si>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</si>
  <si>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</si>
  <si>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</si>
  <si>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</si>
  <si>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</si>
  <si>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</si>
  <si>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</si>
  <si>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</si>
  <si>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</si>
  <si>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</si>
  <si>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</si>
  <si>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</si>
  <si>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</si>
  <si>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</si>
  <si>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</si>
  <si>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</si>
  <si>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</si>
  <si>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</si>
  <si>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</si>
  <si>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</si>
  <si>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</si>
  <si>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</si>
  <si>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</si>
  <si>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</si>
  <si>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</si>
  <si>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</si>
  <si>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</si>
  <si>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</si>
  <si>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</si>
  <si>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</si>
  <si>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</si>
  <si>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</si>
  <si>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</si>
  <si>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</si>
  <si>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</si>
  <si>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</si>
  <si>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</si>
  <si>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</si>
  <si>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</si>
  <si>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</si>
  <si>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</si>
  <si>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</si>
  <si>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</si>
  <si>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</si>
  <si>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</si>
  <si>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</si>
  <si>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</si>
  <si>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</si>
  <si>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</si>
  <si>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</si>
  <si>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</si>
  <si>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</si>
  <si>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</si>
  <si>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</si>
  <si>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</si>
  <si>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</si>
  <si>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</si>
  <si>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</si>
  <si>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</si>
  <si>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</si>
  <si>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</si>
  <si>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</si>
  <si>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</si>
  <si>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</si>
  <si>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</si>
  <si>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</si>
  <si>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</si>
  <si>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</si>
  <si>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</si>
  <si>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</si>
  <si>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</si>
  <si>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</si>
  <si>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</si>
  <si>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</si>
  <si>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</si>
  <si>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</si>
  <si>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</si>
  <si>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</si>
  <si>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</si>
  <si>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</si>
  <si>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</si>
  <si>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</si>
  <si>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</si>
  <si>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</si>
  <si>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</si>
  <si>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</si>
  <si>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</si>
  <si>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</si>
  <si>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</si>
  <si>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</si>
  <si>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</si>
  <si>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</si>
  <si>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</si>
  <si>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</si>
  <si>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</si>
  <si>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</si>
  <si>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</si>
  <si>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</si>
  <si>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</si>
  <si>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</si>
  <si>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</si>
  <si>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</si>
  <si>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</si>
  <si>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</si>
  <si>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</si>
  <si>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</si>
  <si>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</si>
  <si>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</si>
  <si>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</si>
  <si>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</si>
  <si>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</si>
  <si>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</si>
  <si>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</si>
  <si>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</si>
  <si>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</si>
  <si>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</si>
  <si>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</si>
  <si>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</si>
  <si>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</si>
  <si>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</si>
  <si>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</si>
  <si>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</si>
  <si>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</si>
  <si>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</si>
  <si>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</si>
  <si>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</si>
  <si>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</si>
  <si>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</si>
  <si>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</si>
  <si>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</si>
  <si>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</si>
  <si>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</si>
  <si>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</si>
  <si>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</si>
  <si>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</si>
  <si>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</si>
  <si>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</si>
  <si>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</si>
  <si>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</si>
  <si>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</si>
  <si>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</si>
  <si>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</si>
  <si>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</si>
  <si>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</si>
  <si>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</si>
  <si>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</si>
  <si>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</si>
  <si>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</si>
  <si>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</si>
  <si>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</si>
  <si>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</si>
  <si>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</si>
  <si>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</si>
  <si>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</si>
  <si>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</si>
  <si>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</si>
  <si>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</si>
  <si>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</si>
  <si>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</si>
  <si>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</si>
  <si>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</si>
  <si>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</si>
  <si>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</si>
  <si>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</si>
  <si>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</si>
  <si>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</si>
  <si>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</si>
  <si>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</si>
  <si>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</si>
  <si>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</si>
  <si>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</si>
  <si>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</si>
  <si>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</si>
  <si>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</si>
  <si>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</si>
  <si>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</si>
  <si>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</si>
  <si>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</si>
  <si>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</si>
  <si>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</si>
  <si>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</si>
  <si>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</si>
  <si>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</si>
  <si>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</si>
  <si>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</si>
  <si>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</si>
  <si>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</si>
  <si>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</si>
  <si>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</si>
  <si>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</si>
  <si>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</si>
  <si>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</si>
  <si>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</si>
  <si>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</si>
  <si>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</si>
  <si>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</si>
  <si>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</si>
  <si>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</si>
  <si>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</si>
  <si>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</si>
  <si>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</si>
  <si>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</si>
  <si>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</si>
  <si>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</si>
  <si>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</si>
  <si>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</si>
  <si>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</si>
  <si>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</si>
  <si>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</si>
  <si>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</si>
  <si>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</si>
  <si>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</si>
  <si>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</si>
  <si>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</si>
  <si>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</si>
  <si>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</si>
  <si>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</si>
  <si>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</si>
  <si>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</si>
  <si>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</si>
  <si>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</si>
  <si>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</si>
  <si>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</si>
  <si>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</si>
  <si>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</si>
  <si>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</si>
  <si>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</si>
  <si>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</si>
  <si>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</si>
  <si>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</si>
  <si>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</si>
  <si>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</si>
  <si>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</si>
  <si>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</si>
  <si>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</si>
  <si>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</si>
  <si>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</si>
  <si>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</si>
  <si>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</si>
  <si>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</si>
  <si>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</si>
  <si>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</si>
  <si>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</si>
  <si>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</si>
  <si>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</si>
  <si>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</si>
  <si>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</si>
  <si>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</si>
  <si>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</si>
  <si>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</si>
  <si>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</si>
  <si>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</si>
  <si>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</si>
  <si>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</si>
  <si>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</si>
  <si>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</si>
  <si>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</si>
  <si>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</si>
  <si>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</si>
  <si>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</si>
  <si>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</si>
  <si>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</si>
  <si>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</si>
  <si>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</si>
  <si>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</si>
  <si>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</si>
  <si>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</si>
  <si>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</si>
  <si>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</si>
  <si>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</si>
  <si>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</si>
  <si>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</si>
  <si>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</si>
  <si>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</si>
  <si>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</si>
  <si>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</si>
  <si>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</si>
  <si>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</si>
  <si>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</si>
  <si>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</si>
  <si>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</si>
  <si>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</si>
  <si>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</si>
  <si>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</si>
  <si>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</si>
  <si>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</si>
  <si>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</si>
  <si>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</si>
  <si>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</si>
  <si>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</si>
  <si>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</si>
  <si>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</si>
  <si>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</si>
  <si>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</si>
  <si>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</si>
  <si>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</si>
  <si>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</si>
  <si>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</si>
  <si>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</si>
  <si>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</si>
  <si>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</si>
  <si>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</si>
  <si>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</si>
  <si>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</si>
  <si>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</si>
  <si>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</si>
  <si>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</si>
  <si>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</si>
  <si>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</si>
  <si>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</si>
  <si>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</si>
  <si>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</si>
  <si>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</si>
  <si>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</si>
  <si>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</si>
  <si>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</si>
  <si>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</si>
  <si>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</si>
  <si>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</si>
  <si>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</si>
  <si>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</si>
  <si>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</si>
  <si>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</si>
  <si>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</si>
  <si>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</si>
  <si>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</si>
  <si>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</si>
  <si>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</si>
  <si>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</si>
  <si>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</si>
  <si>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</si>
  <si>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</si>
  <si>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</si>
  <si>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</si>
  <si>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</si>
  <si>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</si>
  <si>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</si>
  <si>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</si>
  <si>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</si>
  <si>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</si>
  <si>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</si>
  <si>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</si>
  <si>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</si>
  <si>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</si>
  <si>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</si>
  <si>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</si>
  <si>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</si>
  <si>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</si>
  <si>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</si>
  <si>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</si>
  <si>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</si>
  <si>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</si>
  <si>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</si>
  <si>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</si>
  <si>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</si>
  <si>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</si>
  <si>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</si>
  <si>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</si>
  <si>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</si>
  <si>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</si>
  <si>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</si>
  <si>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</si>
  <si>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</si>
  <si>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</si>
  <si>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</si>
  <si>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</si>
  <si>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</si>
  <si>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</si>
  <si>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</si>
  <si>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</si>
  <si>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</si>
  <si>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</si>
  <si>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</si>
  <si>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</si>
  <si>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</si>
  <si>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</si>
  <si>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</si>
  <si>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</si>
  <si>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</si>
  <si>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</si>
  <si>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</si>
  <si>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</si>
  <si>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</si>
  <si>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</si>
  <si>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</si>
  <si>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</si>
  <si>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</si>
  <si>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</si>
  <si>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</si>
  <si>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</si>
  <si>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</si>
  <si>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</si>
  <si>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</si>
  <si>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</si>
  <si>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</si>
  <si>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</si>
  <si>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</si>
  <si>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</si>
  <si>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</si>
  <si>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</si>
  <si>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</si>
  <si>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</si>
  <si>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</si>
  <si>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</si>
  <si>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</si>
  <si>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</si>
  <si>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</si>
  <si>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</si>
  <si>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</si>
  <si>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</si>
  <si>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</si>
  <si>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</si>
  <si>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</si>
  <si>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</si>
  <si>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</si>
  <si>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</si>
  <si>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</si>
  <si>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</si>
  <si>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</si>
  <si>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</si>
  <si>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</si>
  <si>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</si>
  <si>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</si>
  <si>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</si>
  <si>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</si>
  <si>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</si>
  <si>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</si>
  <si>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</si>
  <si>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</si>
  <si>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</si>
  <si>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</si>
  <si>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</si>
  <si>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</si>
  <si>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</si>
  <si>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</si>
  <si>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</si>
  <si>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</si>
  <si>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</si>
  <si>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</si>
  <si>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</si>
  <si>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</si>
  <si>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</si>
  <si>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</si>
  <si>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</si>
  <si>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</si>
  <si>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</si>
  <si>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</si>
  <si>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</si>
  <si>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</si>
  <si>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</si>
  <si>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</si>
  <si>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</si>
  <si>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</si>
  <si>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</si>
  <si>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V1-G2-70330-01L07-67T1040</t>
  </si>
  <si>
    <t>V1-G1-70330-01L02-67T1050</t>
  </si>
  <si>
    <t>Светодиодный светильник VARTON архитектурный Gutta Twin 2x10 Вт 5000 K 18 градусов RAL7045 серый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</si>
  <si>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</si>
  <si>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</si>
  <si>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</si>
  <si>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</si>
  <si>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</si>
  <si>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</si>
  <si>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</si>
  <si>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</si>
  <si>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</si>
  <si>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</si>
  <si>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</si>
  <si>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</si>
  <si>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</si>
  <si>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</si>
  <si>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</si>
  <si>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</si>
  <si>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</si>
  <si>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</si>
  <si>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</si>
  <si>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</si>
  <si>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V1-G1-90330-01L02-67T1540</t>
  </si>
  <si>
    <t>Светодиодный светильник VARTON архитектурный Gutta Twin 2x15 Вт 4000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</si>
  <si>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</si>
  <si>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</si>
  <si>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</si>
  <si>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</si>
  <si>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</si>
  <si>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</si>
  <si>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</si>
  <si>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</si>
  <si>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</si>
  <si>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</si>
  <si>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</si>
  <si>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</si>
  <si>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</si>
  <si>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</si>
  <si>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</si>
  <si>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</si>
  <si>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</si>
  <si>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</si>
  <si>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</si>
  <si>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</si>
  <si>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</si>
  <si>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</si>
  <si>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V1-G1-70330-01L07-67T2040</t>
  </si>
  <si>
    <t>Светодиодный светильник VARTON архитектурный Gutta Twin 2x20 Вт 4000 K 60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</si>
  <si>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</si>
  <si>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</si>
  <si>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</si>
  <si>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</si>
  <si>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</si>
  <si>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</si>
  <si>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</si>
  <si>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</si>
  <si>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</si>
  <si>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</si>
  <si>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</si>
  <si>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</si>
  <si>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</si>
  <si>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</si>
  <si>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</si>
  <si>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</si>
  <si>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</si>
  <si>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</si>
  <si>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</si>
  <si>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</si>
  <si>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</si>
  <si>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</si>
  <si>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</si>
  <si>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</si>
  <si>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</si>
  <si>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</si>
  <si>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</si>
  <si>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</si>
  <si>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</si>
  <si>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</si>
  <si>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</si>
  <si>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</si>
  <si>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</si>
  <si>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</si>
  <si>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</si>
  <si>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</si>
  <si>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</si>
  <si>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</si>
  <si>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</si>
  <si>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</si>
  <si>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</si>
  <si>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</si>
  <si>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</si>
  <si>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</si>
  <si>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</si>
  <si>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</si>
  <si>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</si>
  <si>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</si>
  <si>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</si>
  <si>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</si>
  <si>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</si>
  <si>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</si>
  <si>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</si>
  <si>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</si>
  <si>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</si>
  <si>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</si>
  <si>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</si>
  <si>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</si>
  <si>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</si>
  <si>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</si>
  <si>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</si>
  <si>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</si>
  <si>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</si>
  <si>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</si>
  <si>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</si>
  <si>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</si>
  <si>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</si>
  <si>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</si>
  <si>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</si>
  <si>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</si>
  <si>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</si>
  <si>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</si>
  <si>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</si>
  <si>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</si>
  <si>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</si>
  <si>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</si>
  <si>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</si>
  <si>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</si>
  <si>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</si>
  <si>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</si>
  <si>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</si>
  <si>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</si>
  <si>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</si>
  <si>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</si>
  <si>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</si>
  <si>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</si>
  <si>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</si>
  <si>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</si>
  <si>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</si>
  <si>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</si>
  <si>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</si>
  <si>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</si>
  <si>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</si>
  <si>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</si>
  <si>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</si>
  <si>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</si>
  <si>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</si>
  <si>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</si>
  <si>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</si>
  <si>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</si>
  <si>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</si>
  <si>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</si>
  <si>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</si>
  <si>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</si>
  <si>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</si>
  <si>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</si>
  <si>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</si>
  <si>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</si>
  <si>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</si>
  <si>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</si>
  <si>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</si>
  <si>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</si>
  <si>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</si>
  <si>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</si>
  <si>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</si>
  <si>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</si>
  <si>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</si>
  <si>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</si>
  <si>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</si>
  <si>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</si>
  <si>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</si>
  <si>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</si>
  <si>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</si>
  <si>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</si>
  <si>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</si>
  <si>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</si>
  <si>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</si>
  <si>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</si>
  <si>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</si>
  <si>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</si>
  <si>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</si>
  <si>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</si>
  <si>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</si>
  <si>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</si>
  <si>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</si>
  <si>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</si>
  <si>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</si>
  <si>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</si>
  <si>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</si>
  <si>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</si>
  <si>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</si>
  <si>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</si>
  <si>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</si>
  <si>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</si>
  <si>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</si>
  <si>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</si>
  <si>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</si>
  <si>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</si>
  <si>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</si>
  <si>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</si>
  <si>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</si>
  <si>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</si>
  <si>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</si>
  <si>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</si>
  <si>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</si>
  <si>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</si>
  <si>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</si>
  <si>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</si>
  <si>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</si>
  <si>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</si>
  <si>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</si>
  <si>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</si>
  <si>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</si>
  <si>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</si>
  <si>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</si>
  <si>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</si>
  <si>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</si>
  <si>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</si>
  <si>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</si>
  <si>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</si>
  <si>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</si>
  <si>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</si>
  <si>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</si>
  <si>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</si>
  <si>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</si>
  <si>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</si>
  <si>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</si>
  <si>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</si>
  <si>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</si>
  <si>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</si>
  <si>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</si>
  <si>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</si>
  <si>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</si>
  <si>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</si>
  <si>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</si>
  <si>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</si>
  <si>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</si>
  <si>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</si>
  <si>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</si>
  <si>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</si>
  <si>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</si>
  <si>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</si>
  <si>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</si>
  <si>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</si>
  <si>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</si>
  <si>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</si>
  <si>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</si>
  <si>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</si>
  <si>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</si>
  <si>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</si>
  <si>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</si>
  <si>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</si>
  <si>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</si>
  <si>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</si>
  <si>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</si>
  <si>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</si>
  <si>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V4-NS-00.0047.STR-0004</t>
  </si>
  <si>
    <t>Комплект монтажного накладного профиля 1000х12х16 мм для ленты NEON 10x20 DOME 2 шт</t>
  </si>
  <si>
    <t>V4-NS-00.0059.STR-0003</t>
  </si>
  <si>
    <t>Гибкий накладной профиль 5000х18х17 мм для ленты NEON 15x16 DOME/TOP и NEON 15x16 DUAL рулон 5 м</t>
  </si>
  <si>
    <t>V4-NS-00.0047.STR-0001</t>
  </si>
  <si>
    <t>Комплект монтажного накладного профиля 1000х11х11 мм для ленты NEON 8,5x10 SIDE/TOP 2 шт</t>
  </si>
  <si>
    <t>V4-NS-00.0047.STR-0002</t>
  </si>
  <si>
    <t>Комплект монтажного накладного профиля 1000х19х10 мм для ленты NEON 15x16 DOME/TOP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</si>
  <si>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</si>
  <si>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</si>
  <si>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</si>
  <si>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</si>
  <si>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V4-NS-00.0055.STR-0001</t>
  </si>
  <si>
    <t>Коннектор для подключения ленты NEON RGB к драйверу (IP65) 5 шт. в упаковке</t>
  </si>
  <si>
    <t>V4-NS-00.0053.STR-0008</t>
  </si>
  <si>
    <t>Комплект монтажных клипс для ленты NEON 7x15 SUPERFLEX 20 шт</t>
  </si>
  <si>
    <t>V4-NS-00.0059.STR-0001</t>
  </si>
  <si>
    <t>Гибкий накладной профиль 5000х18х9 мм для ленты NEON 15x16 DOME/TOP и NEON 15x16 DUAL рулон 5 м</t>
  </si>
  <si>
    <t>V4-NS-00.0053.STR-0003</t>
  </si>
  <si>
    <t>Комплект монтажных клипс для ленты NEON 15x16 DOME/TOP 20 шт прозрачные</t>
  </si>
  <si>
    <t>V4-NS-00.0046.STR-0003</t>
  </si>
  <si>
    <t>Комплект торцевых заглушек, провод выведен вниз (300 мм) для ленты NEON 10x20 DOME 5 шт</t>
  </si>
  <si>
    <t>V4-NS-00.0057.STR-0001</t>
  </si>
  <si>
    <t>Комплект соединителей и заглушек, провод "вниз" 300 мм для ленты NEON 10x20 DOME RGB 5 шт</t>
  </si>
  <si>
    <t>V4-NS-00.0047.STR-0003</t>
  </si>
  <si>
    <t>Комплект монтажного накладного профиля 1000х19х14 мм для ленты NEON 15x16 DUAL 2 шт</t>
  </si>
  <si>
    <t>V4-NS-00.0053.STR-0002</t>
  </si>
  <si>
    <t>Комплект монтажных клипс для ленты NEON 15x16 DOME/TOP 20 шт белый цвет</t>
  </si>
  <si>
    <t>V4-NS-00.0052.STR-0005</t>
  </si>
  <si>
    <t>Комплект торцевых заглушек, провод по направ. ленты (300 мм) для ленты NEON 6x12 SLIM 5 шт</t>
  </si>
  <si>
    <t>V4-NS-00.0046.STR-0004</t>
  </si>
  <si>
    <t>Комплект торцевых заглушек, провод выведен вниз (300 мм) для ленты NEON 7x15 SUPERFLEX 5 шт</t>
  </si>
  <si>
    <t>V4-NS-00.0046.STR-0001</t>
  </si>
  <si>
    <t>Комплект торцевых заглушек, провод выведен вниз (300 мм) для ленты NEON 15x16 DOME/TOP 5 шт</t>
  </si>
  <si>
    <t>V4-NS-00.0052.STR-0002</t>
  </si>
  <si>
    <t>Комплект торцевых заглушек, провод по направ. ленты (300 мм) для ленты NEON 15x16 DOME/TOP 5 шт</t>
  </si>
  <si>
    <t>V4-NS-00.0051.STR-0004</t>
  </si>
  <si>
    <t>Комплект торцевых заглушек, провод выведен вбок (300 мм) для ленты NEON 7x15 SUPERFLEX 5 шт</t>
  </si>
  <si>
    <t>V4-NS-00.0046.STR-0002</t>
  </si>
  <si>
    <t>Комплект торцевых заглушек, провод выведен вниз (300 мм) для ленты NEON 15x16 DUAL 5 шт</t>
  </si>
  <si>
    <t>V4-NS-00.0053.STR-0006</t>
  </si>
  <si>
    <t>Комплект монтажных клипс для ленты NEON 10x20 DOME 20 шт прозрачные</t>
  </si>
  <si>
    <t>V4-NS-00.0056.STR-0001</t>
  </si>
  <si>
    <t>Комплект соединителей и заглушек, провод "вбок" 300 мм для ленты NEON 10x20 DOME RGB 5 шт</t>
  </si>
  <si>
    <t>V4-NS-00.0054.STR-0001</t>
  </si>
  <si>
    <t>Коннектор для подключения ленты NEON к драйверу (IP65) 5 шт. в упаковке</t>
  </si>
  <si>
    <t>V4-NS-00.0051.STR-0002</t>
  </si>
  <si>
    <t>Комплект торцевых заглушек, провод выведен вбок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</si>
  <si>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</si>
  <si>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</si>
  <si>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</si>
  <si>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</si>
  <si>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</si>
  <si>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</si>
  <si>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V4-R0-70.0001.KIT-0333</t>
  </si>
  <si>
    <t>Комплект алюминиевых скоб для монтажа ленты NEON 24 V (диаметр 17 мм), 45 шт в упаковке</t>
  </si>
  <si>
    <t>V4-NS-00.0053.STR-0001</t>
  </si>
  <si>
    <t>Комплект монтажных клипс для ленты NEON 8,5x10 SIDE/TOP 20 шт</t>
  </si>
  <si>
    <t>V4-NS-00.0053.STR-0004</t>
  </si>
  <si>
    <t>Комплект монтажных клипс для ленты NEON 15x16 DUAL 20 шт</t>
  </si>
  <si>
    <t>V4-NS-00.0051.STR-0001</t>
  </si>
  <si>
    <t>Комплект торцевых заглушек, провод выведен вбок (300 мм) для ленты NEON 15x16 DOME/TOP 5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</si>
  <si>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</si>
  <si>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</si>
  <si>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</si>
  <si>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</si>
  <si>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V4-NS-00.0052.STR-0006</t>
  </si>
  <si>
    <t>Комплект торцевых заглушек, провод по направ. ленты (300 мм) для ленты NEON 7x15 SUPERFLEX 5 шт</t>
  </si>
  <si>
    <t>V4-NS-00.0052.STR-0003</t>
  </si>
  <si>
    <t>Комплект торцевых заглушек, провод по направ. ленты (300 мм) для ленты NEON 15x16 DUAL 5 шт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</si>
  <si>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</si>
  <si>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</si>
  <si>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</si>
  <si>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</si>
  <si>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Спортивное освещение</t>
  </si>
  <si>
    <t>AirQub Sport TV</t>
  </si>
  <si>
    <t>AirQub Sport TV  280 Вт</t>
  </si>
  <si>
    <t>V1-P0-702X2-04L07-6528040</t>
  </si>
  <si>
    <t>Светодиодный прожектор VARTON AirQub Sport TV 280 Вт 4000 K 60°</t>
  </si>
  <si>
    <t>31000 лм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</si>
  <si>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</si>
  <si>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</si>
  <si>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</si>
  <si>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</si>
  <si>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V1-P0-702X2-04L19-6528040</t>
  </si>
  <si>
    <t>Светодиодный прожектор VARTON AirQub Sport TV 280 Вт 4000 K 20°</t>
  </si>
  <si>
    <t>V1-P0-702X2-04L50-6528040</t>
  </si>
  <si>
    <t>Светодиодный прожектор VARTON AirQub Sport TV 280 Вт 4000 K AS1</t>
  </si>
  <si>
    <t>V1-P0-702X2-04D02-6528040</t>
  </si>
  <si>
    <t>Светодиодный прожектор VARTON AirQub Sport TV 280 Вт 4000 К 30° DALI</t>
  </si>
  <si>
    <t>V1-P0-702X2-04D19-6528040</t>
  </si>
  <si>
    <t>Светодиодный прожектор VARTON AirQub Sport TV 280 Вт 4000 К 20° DALI</t>
  </si>
  <si>
    <t>V1-P0-702X2-04D50-6528040</t>
  </si>
  <si>
    <t>Светодиодный прожектор VARTON AirQub Sport TV 280 Вт 4000 К AS1  DALI</t>
  </si>
  <si>
    <t>V1-P0-702X2-04D06-6528040</t>
  </si>
  <si>
    <t>Светодиодный прожектор VARTON AirQub Sport TV 280 Вт 4000 К 90° DALI</t>
  </si>
  <si>
    <t>V1-P0-702X2-04D07-6528040</t>
  </si>
  <si>
    <t>Светодиодный прожектор VARTON AirQub Sport TV 280 Вт 4000 К 60°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</si>
  <si>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</si>
  <si>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</si>
  <si>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</si>
  <si>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</si>
  <si>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</si>
  <si>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</si>
  <si>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</si>
  <si>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</si>
  <si>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</si>
  <si>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</si>
  <si>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</si>
  <si>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V1-P0-702X2-04L06-6528057</t>
  </si>
  <si>
    <t>Светодиодный прожектор VARTON AirQub Sport TV 280 Вт 5700 К 90°</t>
  </si>
  <si>
    <t>5700K</t>
  </si>
  <si>
    <t>V1-P0-702X2-04L02-6528057</t>
  </si>
  <si>
    <t>Светодиодный прожектор VARTON AirQub Sport TV 280 Вт 5700 К 30°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</si>
  <si>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</si>
  <si>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</si>
  <si>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</si>
  <si>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</si>
  <si>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</si>
  <si>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</si>
  <si>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</si>
  <si>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</si>
  <si>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</si>
  <si>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</si>
  <si>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</si>
  <si>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</si>
  <si>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</si>
  <si>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</si>
  <si>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</si>
  <si>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</si>
  <si>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</si>
  <si>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</si>
  <si>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</si>
  <si>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</si>
  <si>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</si>
  <si>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</si>
  <si>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</si>
  <si>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</si>
  <si>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</si>
  <si>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V1-P0-702X2-04R06-6528057</t>
  </si>
  <si>
    <t>Светодиодный прожектор VARTON AirQub Sport TV 280 Вт 5700 К 90° DMX-RDM</t>
  </si>
  <si>
    <t>V1-P0-702X2-04R07-6528057</t>
  </si>
  <si>
    <t>Светодиодный прожектор VARTON AirQub Sport TV 280 Вт 5700 К 60°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</si>
  <si>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</si>
  <si>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</si>
  <si>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</si>
  <si>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</si>
  <si>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</si>
  <si>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</si>
  <si>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</si>
  <si>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</si>
  <si>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</si>
  <si>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</si>
  <si>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</si>
  <si>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</si>
  <si>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V1-P0-702X3-04L50-6542040</t>
  </si>
  <si>
    <t>Светодиодный прожектор VARTON AirQub Sport TV 420 Вт 4000 К AS1</t>
  </si>
  <si>
    <t>V1-P0-702X3-04D19-6542040</t>
  </si>
  <si>
    <t>Светодиодный прожектор VARTON AirQub Sport TV 420 Вт 4000 К 20°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</si>
  <si>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</si>
  <si>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</si>
  <si>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</si>
  <si>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</si>
  <si>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V1-P0-702X3-04D02-6542040</t>
  </si>
  <si>
    <t>Светодиодный прожектор VARTON AirQub Sport TV 420 Вт 4000 К 30° DALI</t>
  </si>
  <si>
    <t>V1-P0-702X3-04D06-6542040</t>
  </si>
  <si>
    <t>Светодиодный прожектор VARTON AirQub Sport TV 420 Вт 4000 К 90° DALI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</si>
  <si>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</si>
  <si>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</si>
  <si>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</si>
  <si>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</si>
  <si>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V1-P0-702X3-04R50-6542040</t>
  </si>
  <si>
    <t>Светодиодный прожектор VARTON AirQub Sport TV 420 Вт 4000 К AS1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</si>
  <si>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</si>
  <si>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</si>
  <si>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</si>
  <si>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</si>
  <si>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V1-P0-702X3-04L07-6542057</t>
  </si>
  <si>
    <t>Светодиодный прожектор VARTON AirQub Sport TV 420 Вт 5700 К 60°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</si>
  <si>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</si>
  <si>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</si>
  <si>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</si>
  <si>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</si>
  <si>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</si>
  <si>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</si>
  <si>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</si>
  <si>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</si>
  <si>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V1-P0-702X3-04L27-6542057</t>
  </si>
  <si>
    <t>Светодиодный прожектор VARTON AirQub Sport TV 420 Вт 5700 К 10°</t>
  </si>
  <si>
    <t>43130 лм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</si>
  <si>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</si>
  <si>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</si>
  <si>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</si>
  <si>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</si>
  <si>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</si>
  <si>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</si>
  <si>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</si>
  <si>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</si>
  <si>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</si>
  <si>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</si>
  <si>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</si>
  <si>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</si>
  <si>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</si>
  <si>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</si>
  <si>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</si>
  <si>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</si>
  <si>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</si>
  <si>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</si>
  <si>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V1-P0-702X3-04R02-6542057</t>
  </si>
  <si>
    <t>Светодиодный прожектор VARTON AirQub Sport TV 420 Вт 5700 К 30° DMX-RDM</t>
  </si>
  <si>
    <t>V1-P0-702X3-04R06-6542057</t>
  </si>
  <si>
    <t>Светодиодный прожектор VARTON AirQub Sport TV 420 Вт 5700 К 90° DMX-RDM</t>
  </si>
  <si>
    <t>AirQub Sport TV  640 Вт</t>
  </si>
  <si>
    <t>V1-P0-703X3-04L19-6564040</t>
  </si>
  <si>
    <t>Светодиодный прожектор VARTON AirQub Sport TV 640 Вт 4000 К 20°</t>
  </si>
  <si>
    <t>71200 лм</t>
  </si>
  <si>
    <t>V1-P0-703X3-04L50-6564040</t>
  </si>
  <si>
    <t>Светодиодный прожектор VARTON AirQub Sport TV 640 Вт 4000 К AS1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</si>
  <si>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</si>
  <si>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</si>
  <si>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</si>
  <si>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</si>
  <si>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V1-P0-703X3-04L07-6564040</t>
  </si>
  <si>
    <t>Светодиодный прожектор VARTON AirQub Sport TV 640 Вт 4000 К 60°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</si>
  <si>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</si>
  <si>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</si>
  <si>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</si>
  <si>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</si>
  <si>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</si>
  <si>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</si>
  <si>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</si>
  <si>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</si>
  <si>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</si>
  <si>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</si>
  <si>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</si>
  <si>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</si>
  <si>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</si>
  <si>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</si>
  <si>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V1-P0-703X3-04R06-6564040</t>
  </si>
  <si>
    <t>Светодиодный прожектор VARTON AirQub Sport TV 640 Вт 4000 К 90°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</si>
  <si>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</si>
  <si>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</si>
  <si>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</si>
  <si>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</si>
  <si>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V1-P0-703X3-04L02-6564057</t>
  </si>
  <si>
    <t>Светодиодный прожектор VARTON AirQub Sport TV 640 Вт 5700 К 30°</t>
  </si>
  <si>
    <t>V1-P0-703X3-04L07-6564057</t>
  </si>
  <si>
    <t>Светодиодный прожектор VARTON AirQub Sport TV 640 Вт 5700 К 60°</t>
  </si>
  <si>
    <t>V1-P0-703X3-04L27-6564057</t>
  </si>
  <si>
    <t>Светодиодный прожектор VARTON AirQub Sport TV 640 Вт 5700 К 10°</t>
  </si>
  <si>
    <t>66340 лм</t>
  </si>
  <si>
    <t>V1-P0-703X3-04L50-6564057</t>
  </si>
  <si>
    <t>Светодиодный прожектор VARTON AirQub Sport TV 640 Вт 5700 К AS1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</si>
  <si>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</si>
  <si>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</si>
  <si>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</si>
  <si>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</si>
  <si>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</si>
  <si>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</si>
  <si>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</si>
  <si>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</si>
  <si>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</si>
  <si>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</si>
  <si>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</si>
  <si>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</si>
  <si>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</si>
  <si>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</si>
  <si>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</si>
  <si>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</si>
  <si>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V1-P0-703X3-04R06-6564057</t>
  </si>
  <si>
    <t>Светодиодный прожектор VARTON AirQub Sport TV 640 Вт 5700 К 90° DMX-RDM</t>
  </si>
  <si>
    <t>V1-P0-703X3-04R50-6564057</t>
  </si>
  <si>
    <t>Светодиодный прожектор VARTON AirQub Sport TV 640 Вт 5700 К AS1 DMX-RDM</t>
  </si>
  <si>
    <t>V1-P0-703X3-04R19-6564057</t>
  </si>
  <si>
    <t>Светодиодный прожектор VARTON AirQub Sport TV 640 Вт 5700 К 20° DMX-RDM</t>
  </si>
  <si>
    <t>V1-P0-703X3-04R07-6564057</t>
  </si>
  <si>
    <t>Светодиодный прожектор VARTON AirQub Sport TV 640 Вт 5700 К 60° DMX-RDM</t>
  </si>
  <si>
    <t>V1-P0-703X3-04R02-6564057</t>
  </si>
  <si>
    <t>Светодиодный прожектор VARTON AirQub Sport 640 Вт 5700 К 30°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</si>
  <si>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</si>
  <si>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</si>
  <si>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</si>
  <si>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</si>
  <si>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V1-P0-703X4-04L02-6585040</t>
  </si>
  <si>
    <t>Светодиодный прожектор VARTON AirQub Sport TV 850 Вт 4000 К 30°</t>
  </si>
  <si>
    <t>V1-P0-703X4-04L50-6585040</t>
  </si>
  <si>
    <t>Светодиодный прожектор VARTON AirQub Sport TV 850 Вт 4000 К AS1</t>
  </si>
  <si>
    <t>V1-P0-703X4-04L06-6585040</t>
  </si>
  <si>
    <t>Светодиодный прожектор VARTON AirQub Sport TV 850 Вт 4000 К 90°</t>
  </si>
  <si>
    <t>V1-P0-703X4-04L19-6585040</t>
  </si>
  <si>
    <t>Светодиодный прожектор VARTON AirQub Sport TV 850 Вт 4000 К 20°</t>
  </si>
  <si>
    <t>V1-P0-703X4-04D19-6585040</t>
  </si>
  <si>
    <t>Светодиодный прожектор VARTON AirQub Sport TV 850 Вт 4000 К 20°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</si>
  <si>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</si>
  <si>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</si>
  <si>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</si>
  <si>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</si>
  <si>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</si>
  <si>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</si>
  <si>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</si>
  <si>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</si>
  <si>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V1-P0-703X4-04R02-6585040</t>
  </si>
  <si>
    <t>Светодиодный прожектор VARTON AirQub Sport TV 850 Вт 4000 К 30° 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</si>
  <si>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</si>
  <si>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</si>
  <si>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</si>
  <si>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</si>
  <si>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</si>
  <si>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</si>
  <si>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</si>
  <si>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</si>
  <si>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</si>
  <si>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</si>
  <si>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</si>
  <si>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</si>
  <si>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</si>
  <si>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</si>
  <si>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</si>
  <si>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V1-P0-703X4-04L19-6585057</t>
  </si>
  <si>
    <t>Светодиодный прожектор VARTON AirQub Sport TV 850 Вт 5700 K 20°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</si>
  <si>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</si>
  <si>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</si>
  <si>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</si>
  <si>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</si>
  <si>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</si>
  <si>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</si>
  <si>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</si>
  <si>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</si>
  <si>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</si>
  <si>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</si>
  <si>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</si>
  <si>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</si>
  <si>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</si>
  <si>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</si>
  <si>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</si>
  <si>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</si>
  <si>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V1-P0-703X4-04R07-6585057</t>
  </si>
  <si>
    <t>Светодиодный прожектор VARTON AirQub Sport TV 850 Вт 5700 К 60° DMX-RDM</t>
  </si>
  <si>
    <t>V1-P0-703X4-04R19-6585057</t>
  </si>
  <si>
    <t>Светодиодный прожектор VARTON AirQub Sport TV 850 Вт 5700 К 20° DMX-RDM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</si>
  <si>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</si>
  <si>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</si>
  <si>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</si>
  <si>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</si>
  <si>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</si>
  <si>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</si>
  <si>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</si>
  <si>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</si>
  <si>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</si>
  <si>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</si>
  <si>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</si>
  <si>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</si>
  <si>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</si>
  <si>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V1-P0-703X5-04L07-65K1240</t>
  </si>
  <si>
    <t>Светодиодный прожектор VARTON AirQub Sport TV 1120 Вт 4000 К 60°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</si>
  <si>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</si>
  <si>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</si>
  <si>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</si>
  <si>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</si>
  <si>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V1-P0-703X5-04D19-65K1240</t>
  </si>
  <si>
    <t>Светодиодный прожектор VARTON AirQub Sport TV 1120 Вт 4000 К 20° DALI</t>
  </si>
  <si>
    <t>V1-P0-703X5-04D06-65K1240</t>
  </si>
  <si>
    <t>Светодиодный прожектор VARTON AirQub Sport TV 1120 Вт 4000 К 90° DALI</t>
  </si>
  <si>
    <t>V1-P0-703X5-04D50-65K1240</t>
  </si>
  <si>
    <t>Светодиодный прожектор VARTON AirQub Sport TV 1120 Вт 4000 К AS1 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</si>
  <si>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</si>
  <si>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</si>
  <si>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</si>
  <si>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</si>
  <si>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</si>
  <si>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</si>
  <si>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</si>
  <si>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</si>
  <si>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</si>
  <si>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</si>
  <si>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</si>
  <si>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</si>
  <si>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V1-P0-703X5-04R07-65K1240</t>
  </si>
  <si>
    <t>Светодиодный прожектор VARTON AirQub Sport TV 1120 Вт 4000 К 60° DMX-RDM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</si>
  <si>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</si>
  <si>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</si>
  <si>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</si>
  <si>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</si>
  <si>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V1-P0-703X5-04L06-65K1257</t>
  </si>
  <si>
    <t>Светодиодный прожектор VARTON AirQub Sport TV 1120 Вт 5700 К 90°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</si>
  <si>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</si>
  <si>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</si>
  <si>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</si>
  <si>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</si>
  <si>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</si>
  <si>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V1-P0-703X5-04L19-65K1257</t>
  </si>
  <si>
    <t>Светодиодный прожектор VARTON AirQub Sport TV 1120 Вт 5700 К 20°</t>
  </si>
  <si>
    <t>V1-P0-703X5-04D50-65K1257</t>
  </si>
  <si>
    <t>Светодиодный прожектор VARTON AirQub Sport TV 1120 Вт 5700 К AS1  DALI</t>
  </si>
  <si>
    <t>V1-P0-703X5-04D06-65K1257</t>
  </si>
  <si>
    <t>Светодиодный прожектор VARTON AirQub Sport TV 1120 Вт 5700 К 90° DALI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</si>
  <si>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</si>
  <si>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</si>
  <si>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</si>
  <si>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</si>
  <si>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</si>
  <si>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</si>
  <si>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</si>
  <si>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</si>
  <si>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</si>
  <si>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</si>
  <si>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</si>
  <si>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</si>
  <si>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</si>
  <si>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</si>
  <si>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</si>
  <si>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</si>
  <si>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</si>
  <si>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</si>
  <si>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AirQub Sport TV  150 Вт</t>
  </si>
  <si>
    <t>V1-P0-702X2-04L50-6515057</t>
  </si>
  <si>
    <t>Светодиодный прожектор VARTON AirQub Sport TV 150 Вт 5700 К AS1</t>
  </si>
  <si>
    <t>16650 лм</t>
  </si>
  <si>
    <t>V1-P0-702X2-04L07-6515057</t>
  </si>
  <si>
    <t>Светодиодный прожектор VARTON AirQub Sport TV 150 Вт 5700 К 60°</t>
  </si>
  <si>
    <t>V1-P0-702X2-04L19-6515057</t>
  </si>
  <si>
    <t>Светодиодный прожектор VARTON AirQub Sport TV 150 Вт 5700 K 20°</t>
  </si>
  <si>
    <t>V1-P0-702X2-04L02-6515057</t>
  </si>
  <si>
    <t>Светодиодный прожектор VARTON AirQub Sport TV 150 Вт 5700 K 30°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</si>
  <si>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</si>
  <si>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</si>
  <si>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</si>
  <si>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</si>
  <si>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</si>
  <si>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</si>
  <si>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</si>
  <si>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</si>
  <si>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</si>
  <si>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</si>
  <si>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</si>
  <si>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</si>
  <si>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</si>
  <si>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</si>
  <si>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</si>
  <si>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</si>
  <si>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</si>
  <si>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AirQub Sport</t>
  </si>
  <si>
    <t>AirQub Sport  280 Вт</t>
  </si>
  <si>
    <t>V1-P1-702X2-04L50-6528040</t>
  </si>
  <si>
    <t>Светодиодный прожектор VARTON AirQub Sport 280 Вт 4000 K AS1</t>
  </si>
  <si>
    <t>39500 лм</t>
  </si>
  <si>
    <t>V1-P1-702X2-04L19-6528040</t>
  </si>
  <si>
    <t>Светодиодный прожектор VARTON AirQub Sport 280 Вт 4000 K 20°</t>
  </si>
  <si>
    <t>V1-P1-702X2-04L27-6528040</t>
  </si>
  <si>
    <t>Светодиодный прожектор VARTON AirQub Sport 280 Вт 4000 K 10°</t>
  </si>
  <si>
    <t>37050 лм</t>
  </si>
  <si>
    <t>V1-P1-702X2-04L02-6528040</t>
  </si>
  <si>
    <t>Светодиодный прожектор VARTON AirQub Sport 280 Вт 4000 K 30°</t>
  </si>
  <si>
    <t>V1-P1-702X2-04L07-6528040</t>
  </si>
  <si>
    <t>Светодиодный прожектор VARTON AirQub Sport 280 Вт 4000 K 60°</t>
  </si>
  <si>
    <t>V1-P1-702X2-04L06-6528040</t>
  </si>
  <si>
    <t>Светодиодный прожектор VARTON AirQub Sport 280 Вт 4000 K 90°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</si>
  <si>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</si>
  <si>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</si>
  <si>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</si>
  <si>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</si>
  <si>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V1-P1-702X2-04D02-6528040</t>
  </si>
  <si>
    <t>Светодиодный прожектор VARTON AirQub Sport 280 Вт 4000 К 30°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</si>
  <si>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</si>
  <si>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</si>
  <si>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</si>
  <si>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</si>
  <si>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</si>
  <si>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</si>
  <si>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</si>
  <si>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</si>
  <si>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</si>
  <si>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</si>
  <si>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</si>
  <si>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</si>
  <si>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</si>
  <si>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</si>
  <si>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V1-P1-702X2-04R02-6528040</t>
  </si>
  <si>
    <t>Светодиодный прожектор VARTON AirQub Sport 280 Вт 4000 К 30°  DMX-RDM</t>
  </si>
  <si>
    <t>V1-P1-702X2-04L06-6528050</t>
  </si>
  <si>
    <t>Светодиодный прожектор VARTON AirQub Sport 280 Вт 5000 К 90°</t>
  </si>
  <si>
    <t>V1-P1-702X2-04L07-6528050</t>
  </si>
  <si>
    <t>Светодиодный прожектор VARTON AirQub Sport 280 Вт 5000 К 60°</t>
  </si>
  <si>
    <t>V1-P1-702X2-04L02-6528050</t>
  </si>
  <si>
    <t>Светодиодный прожектор VARTON AirQub Sport 280 Вт 5000 К 30°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</si>
  <si>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</si>
  <si>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</si>
  <si>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</si>
  <si>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</si>
  <si>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V1-P1-702X2-04L50-6528050</t>
  </si>
  <si>
    <t>Светодиодный прожектор VARTON AirQub Sport 280 Вт 5000 К AS1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</si>
  <si>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</si>
  <si>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</si>
  <si>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</si>
  <si>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</si>
  <si>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V1-P1-702X2-04D50-6528050</t>
  </si>
  <si>
    <t>Светодиодный прожектор VARTON AirQub Sport 280 Вт 5000 К AS1  DALI</t>
  </si>
  <si>
    <t>V1-P1-702X2-04D07-6528050</t>
  </si>
  <si>
    <t>Светодиодный прожектор VARTON AirQub Sport 280 Вт 5000 К 60° DALI</t>
  </si>
  <si>
    <t>V1-P1-702X2-04D06-6528050</t>
  </si>
  <si>
    <t>Светодиодный прожектор VARTON AirQub Sport 280 Вт 5000 К 90° DALI</t>
  </si>
  <si>
    <t>V1-P1-702X2-04D19-6528050</t>
  </si>
  <si>
    <t>Светодиодный прожектор VARTON AirQub Sport 280 Вт 5000 К 20° DALI</t>
  </si>
  <si>
    <t>V1-P1-702X2-04R06-6528050</t>
  </si>
  <si>
    <t>Светодиодный прожектор VARTON AirQub Sport 280 Вт 5000 К 90°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</si>
  <si>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</si>
  <si>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</si>
  <si>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</si>
  <si>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</si>
  <si>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V1-P1-702X2-04R50-6528050</t>
  </si>
  <si>
    <t>Светодиодный прожектор VARTON AirQub Sport 280 Вт 5000 К AS1 DMX-RDM</t>
  </si>
  <si>
    <t>V1-P1-702X2-04R19-6528050</t>
  </si>
  <si>
    <t>Светодиодный прожектор VARTON AirQub Sport 280 Вт 5000 К 20°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</si>
  <si>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</si>
  <si>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</si>
  <si>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</si>
  <si>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</si>
  <si>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V1-P1-702X3-04L19-6542040</t>
  </si>
  <si>
    <t>Светодиодный прожектор VARTON AirQub Sport 420 Вт 4000 K 20°</t>
  </si>
  <si>
    <t>V1-P1-702X3-04L27-6542040</t>
  </si>
  <si>
    <t>Светодиодный прожектор VARTON AirQub Sport 420 Вт 4000 K 10°</t>
  </si>
  <si>
    <t>55980 лм</t>
  </si>
  <si>
    <t>V1-P1-702X3-04L07-6542040</t>
  </si>
  <si>
    <t>Светодиодный прожектор VARTON AirQub Sport 420 Вт 4000 K 60°</t>
  </si>
  <si>
    <t>V1-P1-702X3-04L06-6542040</t>
  </si>
  <si>
    <t>Светодиодный прожектор VARTON AirQub Sport 420 Вт 4000 K 90°</t>
  </si>
  <si>
    <t>V1-P1-702X3-04L02-6542040</t>
  </si>
  <si>
    <t>Светодиодный прожектор VARTON AirQub Sport 420 Вт 4000 К 30°</t>
  </si>
  <si>
    <t>V1-P1-702X3-04D50-6542040</t>
  </si>
  <si>
    <t>Светодиодный прожектор VARTON AirQub Sport 420 Вт 4000 К AS1  DALI</t>
  </si>
  <si>
    <t>V1-P1-702X3-04D02-6542040</t>
  </si>
  <si>
    <t>Светодиодный прожектор VARTON AirQub Sport 420 Вт 4000 К 30°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</si>
  <si>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</si>
  <si>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</si>
  <si>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</si>
  <si>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</si>
  <si>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V1-P1-702X3-04D06-6542040</t>
  </si>
  <si>
    <t>Светодиодный прожектор VARTON AirQub Sport 420 Вт 4000 К 90° DALI</t>
  </si>
  <si>
    <t>V1-P1-702X3-04D19-6542040</t>
  </si>
  <si>
    <t>Светодиодный прожектор VARTON AirQub Sport 420 Вт 4000 К 20° DALI</t>
  </si>
  <si>
    <t>V1-P1-702X3-04R50-6542040</t>
  </si>
  <si>
    <t>Светодиодный прожектор VARTON AirQub Sport 420 Вт 4000 К AS1 DMX-RDM</t>
  </si>
  <si>
    <t>V1-P1-702X3-04R19-6542040</t>
  </si>
  <si>
    <t>Светодиодный прожектор VARTON AirQub Sport 420 Вт 4000 К 20° DMX-RDM</t>
  </si>
  <si>
    <t>V1-P1-702X3-04R07-6542040</t>
  </si>
  <si>
    <t>Светодиодный прожектор VARTON AirQub Sport 420 Вт 4000 К 60°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</si>
  <si>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</si>
  <si>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</si>
  <si>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</si>
  <si>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</si>
  <si>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V1-P1-702X3-04L02-6542050</t>
  </si>
  <si>
    <t>Светодиодный прожектор VARTON AirQub Sport 420 Вт 5000 K 30°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</si>
  <si>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</si>
  <si>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</si>
  <si>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</si>
  <si>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</si>
  <si>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</si>
  <si>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</si>
  <si>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V1-P1-702X3-04L07-6542050</t>
  </si>
  <si>
    <t>Светодиодный прожектор VARTON AirQub Sport 420 Вт 5000 К 60°</t>
  </si>
  <si>
    <t>V1-P1-702X3-04L06-6542050</t>
  </si>
  <si>
    <t>Светодиодный прожектор VARTON AirQub Sport 420 Вт 5000 К 90°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</si>
  <si>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</si>
  <si>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</si>
  <si>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</si>
  <si>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</si>
  <si>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</si>
  <si>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</si>
  <si>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</si>
  <si>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</si>
  <si>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</si>
  <si>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</si>
  <si>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V1-P1-702X3-04D19-6542050</t>
  </si>
  <si>
    <t>Светодиодный прожектор VARTON AirQub Sport 420 Вт 5000 К 20° DALI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</si>
  <si>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</si>
  <si>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</si>
  <si>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</si>
  <si>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</si>
  <si>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</si>
  <si>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</si>
  <si>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</si>
  <si>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</si>
  <si>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V1-P1-702X3-04R06-6542050</t>
  </si>
  <si>
    <t>Светодиодный прожектор VARTON AirQub Sport 420 Вт 5000 К 90°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</si>
  <si>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</si>
  <si>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</si>
  <si>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</si>
  <si>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</si>
  <si>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</si>
  <si>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</si>
  <si>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</si>
  <si>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</si>
  <si>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</si>
  <si>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</si>
  <si>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</si>
  <si>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</si>
  <si>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</si>
  <si>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V1-P1-703X3-04L50-6564040</t>
  </si>
  <si>
    <t>Светодиодный прожектор VARTON AirQub Sport 640 Вт 4000 K AS1</t>
  </si>
  <si>
    <t>V1-P1-703X3-04D02-6564040</t>
  </si>
  <si>
    <t>Светодиодный прожектор VARTON AirQub Sport 640 Вт 4000 К 30° DALI</t>
  </si>
  <si>
    <t>V1-P1-703X3-04D27-6564040</t>
  </si>
  <si>
    <t>Светодиодный прожектор VARTON AirQub Sport 640 Вт 4000 К 10° DALI</t>
  </si>
  <si>
    <t>V1-P1-703X3-04D50-6564040</t>
  </si>
  <si>
    <t>Светодиодный прожектор VARTON AirQub Sport 640 Вт 4000 К AS1  DALI</t>
  </si>
  <si>
    <t>V1-P1-703X3-04D07-6564040</t>
  </si>
  <si>
    <t>Светодиодный прожектор VARTON AirQub Sport 640 Вт 4000 К 60° DALI</t>
  </si>
  <si>
    <t>V1-P1-703X3-04D06-6564040</t>
  </si>
  <si>
    <t>Светодиодный прожектор VARTON AirQub Sport 640 Вт 4000 К 90°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</si>
  <si>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</si>
  <si>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</si>
  <si>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</si>
  <si>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</si>
  <si>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V1-P1-703X3-04R50-6564040</t>
  </si>
  <si>
    <t>Светодиодный прожектор VARTON AirQub Sport 640 Вт 4000 К AS1 DMX-RDM</t>
  </si>
  <si>
    <t>V1-P1-703X3-04R07-6564040</t>
  </si>
  <si>
    <t>Светодиодный прожектор VARTON AirQub Sport 640 Вт 4000 К 60° DMX-RDM</t>
  </si>
  <si>
    <t>V1-P1-703X3-04R19-6564040</t>
  </si>
  <si>
    <t>Светодиодный прожектор VARTON AirQub Sport 640 Вт 4000 К 20° DMX-RDM</t>
  </si>
  <si>
    <t>V1-P1-703X3-04R02-6564040</t>
  </si>
  <si>
    <t>Светодиодный прожектор VARTON AirQub Sport 640 Вт 4000 К 30°  DMX-RDM</t>
  </si>
  <si>
    <t>V1-P1-703X3-04L27-6564050</t>
  </si>
  <si>
    <t>Светодиодный прожектор VARTON AirQub Sport 640 Вт 5000 K 10°</t>
  </si>
  <si>
    <t>V1-P1-703X3-04L06-6564050</t>
  </si>
  <si>
    <t>Светодиодный прожектор VARTON AirQub Sport 640 Вт 5000 К 90°</t>
  </si>
  <si>
    <t>V1-P1-703X3-04L19-6564050</t>
  </si>
  <si>
    <t>Светодиодный прожектор VARTON AirQub Sport 640 Вт 5000 K 20°</t>
  </si>
  <si>
    <t>V1-P1-703X3-04L50-6564050</t>
  </si>
  <si>
    <t>Светодиодный прожектор VARTON AirQub Sport 640 Вт 5000 К AS1</t>
  </si>
  <si>
    <t>V1-P1-703X3-04L02-6564050</t>
  </si>
  <si>
    <t>Светодиодный прожектор VARTON AirQub Sport 640 Вт 5000 К 30°</t>
  </si>
  <si>
    <t>V1-P1-703X3-04L07-6564050</t>
  </si>
  <si>
    <t>Светодиодный прожектор VARTON AirQub Sport 640 Вт 5000 К 60°</t>
  </si>
  <si>
    <t>V1-P1-703X3-04D27-6564050</t>
  </si>
  <si>
    <t>Светодиодный прожектор VARTON AirQub Sport 640 Вт 5000 К 10° DALI</t>
  </si>
  <si>
    <t>V1-P1-703X3-04D07-6564050</t>
  </si>
  <si>
    <t>Светодиодный прожектор VARTON AirQub Sport 640 Вт 5000 К 60°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</si>
  <si>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</si>
  <si>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</si>
  <si>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</si>
  <si>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</si>
  <si>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</si>
  <si>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</si>
  <si>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V1-P1-703X3-04D50-6564050</t>
  </si>
  <si>
    <t>Светодиодный прожектор VARTON AirQub Sport 640 Вт 5000 К AS1  DALI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</si>
  <si>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</si>
  <si>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</si>
  <si>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</si>
  <si>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</si>
  <si>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</si>
  <si>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</si>
  <si>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V1-P1-703X3-04R50-6564050</t>
  </si>
  <si>
    <t>Светодиодный прожектор VARTON AirQub Sport 640 Вт 5000 К AS1 DMX-RDM</t>
  </si>
  <si>
    <t>V1-P1-703X3-04R06-6564050</t>
  </si>
  <si>
    <t>Светодиодный прожектор VARTON AirQub Sport 640 Вт 5000 К 90°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</si>
  <si>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</si>
  <si>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</si>
  <si>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</si>
  <si>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</si>
  <si>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</si>
  <si>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</si>
  <si>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</si>
  <si>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</si>
  <si>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</si>
  <si>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</si>
  <si>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</si>
  <si>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</si>
  <si>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</si>
  <si>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</si>
  <si>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</si>
  <si>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V1-P1-703X4-04D07-6585040</t>
  </si>
  <si>
    <t>Светодиодный прожектор VARTON AirQub Sport 850 Вт 4000 К 60° DALI</t>
  </si>
  <si>
    <t>V1-P1-703X4-04D19-6585040</t>
  </si>
  <si>
    <t>Светодиодный прожектор VARTON AirQub Sport 850 Вт 4000 К 20° DALI</t>
  </si>
  <si>
    <t>V1-P1-703X4-04D06-6585040</t>
  </si>
  <si>
    <t>Светодиодный прожектор VARTON AirQub Sport 850 Вт 4000 К 90°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</si>
  <si>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</si>
  <si>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</si>
  <si>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</si>
  <si>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</si>
  <si>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V1-P1-703X4-04D50-6585040</t>
  </si>
  <si>
    <t>Светодиодный прожектор VARTON AirQub Sport 850 Вт 4000 К AS1  DALI</t>
  </si>
  <si>
    <t>V1-P1-703X4-04R07-6585040</t>
  </si>
  <si>
    <t>Светодиодный прожектор VARTON AirQub Sport 850 Вт 4000 К 60° DMX-RDM</t>
  </si>
  <si>
    <t>V1-P1-703X4-04R50-6585040</t>
  </si>
  <si>
    <t>Светодиодный прожектор VARTON AirQub Sport 850 Вт 4000 К AS1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</si>
  <si>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</si>
  <si>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</si>
  <si>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</si>
  <si>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</si>
  <si>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V1-P1-703X4-04R02-6585040</t>
  </si>
  <si>
    <t>Светодиодный прожектор VARTON AirQub Sport 850 Вт 4000 К 30°  DMX-RDM</t>
  </si>
  <si>
    <t>V1-P1-703X4-04L27-6585050</t>
  </si>
  <si>
    <t>Светодиодный прожектор VARTON AirQub Sport 850 Вт 5000 К 10°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</si>
  <si>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</si>
  <si>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</si>
  <si>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</si>
  <si>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</si>
  <si>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</si>
  <si>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</si>
  <si>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</si>
  <si>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</si>
  <si>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</si>
  <si>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</si>
  <si>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V1-P1-703X4-04D19-6585050</t>
  </si>
  <si>
    <t>Светодиодный прожектор VARTON AirQub Sport 850 Вт 5000 К 20° DALI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</si>
  <si>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</si>
  <si>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</si>
  <si>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</si>
  <si>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</si>
  <si>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</si>
  <si>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</si>
  <si>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</si>
  <si>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</si>
  <si>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</si>
  <si>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</si>
  <si>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V1-P1-703X4-04R02-6585050</t>
  </si>
  <si>
    <t>Светодиодный прожектор VARTON AirQub Sport 850 Вт 5000 К 30°  DMX-RDM</t>
  </si>
  <si>
    <t>V1-P1-703X4-04R06-6585050</t>
  </si>
  <si>
    <t>Светодиодный прожектор VARTON AirQub Sport 850 Вт 5000 К 90°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</si>
  <si>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</si>
  <si>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</si>
  <si>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</si>
  <si>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</si>
  <si>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</si>
  <si>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</si>
  <si>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AirQub Sport 1120 Вт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</si>
  <si>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</si>
  <si>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</si>
  <si>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</si>
  <si>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</si>
  <si>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</si>
  <si>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158500 лм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</si>
  <si>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</si>
  <si>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</si>
  <si>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</si>
  <si>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</si>
  <si>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V1-P1-703X5-04L07-65K1240</t>
  </si>
  <si>
    <t>Светодиодный прожектор VARTON AirQub Sport 1120 Вт 4000 K 60°</t>
  </si>
  <si>
    <t>V1-P1-703X5-04L50-65K1240</t>
  </si>
  <si>
    <t>Светодиодный прожектор VARTON AirQub Sport 1120 Вт 4000 K AS1</t>
  </si>
  <si>
    <t>V1-P1-703X5-04D50-65K1240</t>
  </si>
  <si>
    <t>Светодиодный прожектор VARTON AirQub Sport 1120 Вт 4000 К AS1  DALI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</si>
  <si>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</si>
  <si>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</si>
  <si>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</si>
  <si>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</si>
  <si>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V1-P1-703X5-04D02-65K1240</t>
  </si>
  <si>
    <t>Светодиодный прожектор VARTON AirQub Sport 1120 Вт 4000 К 30° DALI</t>
  </si>
  <si>
    <t>V1-P1-703X5-04D27-65K1240</t>
  </si>
  <si>
    <t>Светодиодный прожектор VARTON AirQub Sport 1120 Вт 4000 К 10° DALI</t>
  </si>
  <si>
    <t>V1-P1-703X5-04D07-65K1240</t>
  </si>
  <si>
    <t>Светодиодный прожектор VARTON AirQub Sport 1120 Вт 4000 К 60° DALI</t>
  </si>
  <si>
    <t>V1-P1-703X5-04R06-65K1240</t>
  </si>
  <si>
    <t>Светодиодный прожектор VARTON AirQub Sport 1120 Вт 4000 К 90°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</si>
  <si>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</si>
  <si>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</si>
  <si>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</si>
  <si>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</si>
  <si>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</si>
  <si>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</si>
  <si>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</si>
  <si>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</si>
  <si>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</si>
  <si>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</si>
  <si>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</si>
  <si>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</si>
  <si>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</si>
  <si>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</si>
  <si>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</si>
  <si>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</si>
  <si>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</si>
  <si>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</si>
  <si>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</si>
  <si>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</si>
  <si>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V1-P1-703X5-04D19-65K1250</t>
  </si>
  <si>
    <t>Светодиодный прожектор VARTON AirQub Sport 1120 Вт 5000 К 20°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</si>
  <si>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</si>
  <si>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</si>
  <si>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</si>
  <si>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</si>
  <si>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</si>
  <si>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</si>
  <si>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V1-P1-703X5-04D06-65K1250</t>
  </si>
  <si>
    <t>Светодиодный прожектор VARTON AirQub Sport 1120 Вт 5000 К 90° DALI</t>
  </si>
  <si>
    <t>V1-P1-703X5-04D27-65K1250</t>
  </si>
  <si>
    <t>Светодиодный прожектор VARTON AirQub Sport 1120 Вт 5000 К 10°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</si>
  <si>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</si>
  <si>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</si>
  <si>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</si>
  <si>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</si>
  <si>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</si>
  <si>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</si>
  <si>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</si>
  <si>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</si>
  <si>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</si>
  <si>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</si>
  <si>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</si>
  <si>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</si>
  <si>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V1-P0-70601-04P02-6507540</t>
  </si>
  <si>
    <t>Светодиодный светильник VARTON спортивный Olymp 2.0 Sport TV 75 Вт 4000 K IP65 угол 30 градусов решетка</t>
  </si>
  <si>
    <t>8250 лм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</si>
  <si>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</si>
  <si>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</si>
  <si>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</si>
  <si>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</si>
  <si>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V1-P0-70601-04L02-6507540</t>
  </si>
  <si>
    <t>Светодиодный светильник VARTON спортивный Olymp 2.0 Sport TV 75 Вт 4000 K IP65 угол 30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</si>
  <si>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</si>
  <si>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</si>
  <si>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</si>
  <si>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</si>
  <si>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</si>
  <si>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</si>
  <si>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</si>
  <si>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</si>
  <si>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V1-P0-70601-04D06-6507540</t>
  </si>
  <si>
    <t>Светодиодный светильник VARTON спортивный Olymp 2.0 Sport TV 75 Вт 4000 K IP65 угол 90 градусов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</si>
  <si>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</si>
  <si>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</si>
  <si>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</si>
  <si>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</si>
  <si>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</si>
  <si>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</si>
  <si>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</si>
  <si>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</si>
  <si>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</si>
  <si>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</si>
  <si>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</si>
  <si>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</si>
  <si>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</si>
  <si>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</si>
  <si>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</si>
  <si>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</si>
  <si>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</si>
  <si>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</si>
  <si>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</si>
  <si>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</si>
  <si>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</si>
  <si>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</si>
  <si>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</si>
  <si>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</si>
  <si>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</si>
  <si>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</si>
  <si>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</si>
  <si>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</si>
  <si>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V1-P0-70601-04L02-6507557</t>
  </si>
  <si>
    <t>Светодиодный светильник VARTON спортивный Olymp 2.0 Sport TV 75 Вт 5700 K IP65 угол 30 градусов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</si>
  <si>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</si>
  <si>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</si>
  <si>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</si>
  <si>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</si>
  <si>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</si>
  <si>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</si>
  <si>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V1-P0-70601-04D06-6507557</t>
  </si>
  <si>
    <t>Светодиодный светильник VARTON спортивный Olymp 2.0 Sport TV 75 Вт 5700 K IP65 угол 90 градусов DALI</t>
  </si>
  <si>
    <t>V1-P0-70601-04D02-6507557</t>
  </si>
  <si>
    <t>Светодиодный светильник VARTON спортивный Olymp 2.0 Sport TV 75 Вт 5700 K IP65 угол 30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</si>
  <si>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</si>
  <si>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</si>
  <si>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</si>
  <si>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</si>
  <si>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</si>
  <si>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</si>
  <si>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Olymp 2.0 Sport TV 100 Вт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</si>
  <si>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</si>
  <si>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</si>
  <si>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</si>
  <si>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</si>
  <si>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</si>
  <si>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</si>
  <si>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</si>
  <si>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</si>
  <si>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</si>
  <si>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</si>
  <si>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</si>
  <si>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</si>
  <si>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</si>
  <si>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</si>
  <si>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</si>
  <si>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</si>
  <si>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</si>
  <si>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</si>
  <si>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</si>
  <si>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</si>
  <si>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</si>
  <si>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</si>
  <si>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</si>
  <si>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</si>
  <si>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</si>
  <si>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</si>
  <si>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</si>
  <si>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</si>
  <si>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</si>
  <si>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</si>
  <si>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</si>
  <si>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</si>
  <si>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</si>
  <si>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</si>
  <si>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</si>
  <si>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</si>
  <si>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</si>
  <si>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</si>
  <si>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</si>
  <si>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</si>
  <si>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V1-P0-70602-04L07-6510057</t>
  </si>
  <si>
    <t>Светодиодный светильник VARTON спортивный Olymp 2.0 Sport TV 100 Вт 5700 K IP65 угол 60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</si>
  <si>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</si>
  <si>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</si>
  <si>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</si>
  <si>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</si>
  <si>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</si>
  <si>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</si>
  <si>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</si>
  <si>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</si>
  <si>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</si>
  <si>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</si>
  <si>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</si>
  <si>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</si>
  <si>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</si>
  <si>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</si>
  <si>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</si>
  <si>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</si>
  <si>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</si>
  <si>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</si>
  <si>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</si>
  <si>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</si>
  <si>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</si>
  <si>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</si>
  <si>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Olymp 2.0 Sport TV 150 Вт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</si>
  <si>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</si>
  <si>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</si>
  <si>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</si>
  <si>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</si>
  <si>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</si>
  <si>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</si>
  <si>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</si>
  <si>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</si>
  <si>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</si>
  <si>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</si>
  <si>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</si>
  <si>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</si>
  <si>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</si>
  <si>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</si>
  <si>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</si>
  <si>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</si>
  <si>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</si>
  <si>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</si>
  <si>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</si>
  <si>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</si>
  <si>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</si>
  <si>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</si>
  <si>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</si>
  <si>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</si>
  <si>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</si>
  <si>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</si>
  <si>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</si>
  <si>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</si>
  <si>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</si>
  <si>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</si>
  <si>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</si>
  <si>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</si>
  <si>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V1-P0-70603-04L06-6515057</t>
  </si>
  <si>
    <t>Светодиодный светильник VARTON спортивный Olymp 2.0 Sport TV 150 Вт 5700 K IP65 угол 90 градусов</t>
  </si>
  <si>
    <t>V1-P0-70603-04L10-6515057</t>
  </si>
  <si>
    <t>Светодиодный светильник VARTON спортивный Olymp 2.0 Sport TV 150 Вт 5700 K IP65 угол 12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</si>
  <si>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</si>
  <si>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</si>
  <si>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</si>
  <si>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</si>
  <si>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</si>
  <si>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</si>
  <si>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</si>
  <si>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</si>
  <si>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</si>
  <si>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</si>
  <si>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</si>
  <si>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</si>
  <si>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</si>
  <si>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</si>
  <si>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</si>
  <si>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</si>
  <si>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</si>
  <si>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</si>
  <si>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</si>
  <si>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</si>
  <si>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</si>
  <si>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</si>
  <si>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</si>
  <si>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</si>
  <si>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</si>
  <si>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</si>
  <si>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</si>
  <si>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</si>
  <si>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</si>
  <si>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</si>
  <si>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</si>
  <si>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</si>
  <si>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</si>
  <si>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</si>
  <si>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</si>
  <si>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</si>
  <si>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</si>
  <si>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</si>
  <si>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</si>
  <si>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</si>
  <si>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</si>
  <si>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</si>
  <si>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</si>
  <si>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</si>
  <si>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</si>
  <si>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</si>
  <si>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V1-P0-70604-04D10-6520040</t>
  </si>
  <si>
    <t>Светодиодный светильник VARTON спортивный Olymp 2.0 Sport TV 200 Вт 4000 K IP65 угол 12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</si>
  <si>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</si>
  <si>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</si>
  <si>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</si>
  <si>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</si>
  <si>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</si>
  <si>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</si>
  <si>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</si>
  <si>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</si>
  <si>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</si>
  <si>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</si>
  <si>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</si>
  <si>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</si>
  <si>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</si>
  <si>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</si>
  <si>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V1-P0-70604-04L02-6520057</t>
  </si>
  <si>
    <t>Светодиодный светильник VARTON спортивный Olymp 2.0 Sport TV 200 Вт 5700 K IP65 угол 30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</si>
  <si>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</si>
  <si>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</si>
  <si>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</si>
  <si>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</si>
  <si>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</si>
  <si>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</si>
  <si>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</si>
  <si>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</si>
  <si>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</si>
  <si>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</si>
  <si>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</si>
  <si>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</si>
  <si>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</si>
  <si>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</si>
  <si>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V1-P0-70604-04D06-6520057</t>
  </si>
  <si>
    <t>Светодиодный светильник VARTON спортивный Olymp 2.0 Sport TV 200 Вт 5700 K IP65 угол 90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</si>
  <si>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</si>
  <si>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</si>
  <si>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</si>
  <si>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</si>
  <si>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</si>
  <si>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</si>
  <si>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</si>
  <si>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</si>
  <si>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</si>
  <si>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</si>
  <si>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</si>
  <si>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</si>
  <si>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</si>
  <si>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</si>
  <si>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</si>
  <si>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</si>
  <si>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</si>
  <si>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</si>
  <si>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</si>
  <si>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</si>
  <si>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</si>
  <si>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</si>
  <si>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V1-P0-70608-04L07-6525040</t>
  </si>
  <si>
    <t>Светодиодный светильник VARTON спортивный Olymp 2.0 Sport TV 250 Вт 4000 K IP65 угол 60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</si>
  <si>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</si>
  <si>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</si>
  <si>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</si>
  <si>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</si>
  <si>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</si>
  <si>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</si>
  <si>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V1-P0-70608-04P06-6525040</t>
  </si>
  <si>
    <t>Светодиодный светильник VARTON спортивный Olymp 2.0 Sport TV 250 Вт 4000 K IP65 угол 90 градусов решетка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</si>
  <si>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</si>
  <si>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</si>
  <si>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</si>
  <si>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</si>
  <si>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</si>
  <si>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</si>
  <si>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</si>
  <si>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</si>
  <si>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</si>
  <si>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</si>
  <si>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</si>
  <si>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</si>
  <si>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</si>
  <si>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</si>
  <si>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V1-P0-70608-04D02-6525040</t>
  </si>
  <si>
    <t>Светодиодный светильник VARTON спортивный Olymp 2.0 Sport TV 250 Вт 4000 K IP65 угол 30 градусов DALI</t>
  </si>
  <si>
    <t>V1-P0-70608-04L06-6525057</t>
  </si>
  <si>
    <t>Светодиодный светильник VARTON спортивный Olymp 2.0 Sport TV 250 Вт 5700 K IP65 угол 90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</si>
  <si>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</si>
  <si>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</si>
  <si>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V1-P0-70608-04L10-6525057</t>
  </si>
  <si>
    <t>Светодиодный светильник VARTON спортивный Olymp 2.0 Sport TV 250 Вт 5700 K IP65 угол 12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</si>
  <si>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</si>
  <si>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</si>
  <si>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</si>
  <si>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</si>
  <si>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</si>
  <si>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</si>
  <si>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</si>
  <si>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</si>
  <si>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</si>
  <si>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</si>
  <si>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V1-P0-70608-04D06-6525057</t>
  </si>
  <si>
    <t>Светодиодный светильник VARTON спортивный Olymp 2.0 Sport TV 250 Вт 5700 K IP65 угол 90 градусов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</si>
  <si>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</si>
  <si>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</si>
  <si>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</si>
  <si>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</si>
  <si>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</si>
  <si>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</si>
  <si>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</si>
  <si>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</si>
  <si>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</si>
  <si>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</si>
  <si>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</si>
  <si>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</si>
  <si>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</si>
  <si>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</si>
  <si>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Olymp 2.0 Sport</t>
  </si>
  <si>
    <t>Olymp 2.0 Sport  75 Вт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</si>
  <si>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</si>
  <si>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</si>
  <si>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</si>
  <si>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</si>
  <si>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</si>
  <si>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</si>
  <si>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</si>
  <si>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</si>
  <si>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V1-P1-70601-04P06-6507540</t>
  </si>
  <si>
    <t>Светодиодный светильник VARTON спортивный Olymp 2.0 Sport 75 Вт 4000 K IP65 угол 90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</si>
  <si>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</si>
  <si>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</si>
  <si>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</si>
  <si>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</si>
  <si>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</si>
  <si>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</si>
  <si>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</si>
  <si>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</si>
  <si>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V1-P1-70601-04P02-6507550</t>
  </si>
  <si>
    <t>Светодиодный светильник VARTON спортивный Olymp 2.0 Sport 75 Вт 5000 K IP65 угол 30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</si>
  <si>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</si>
  <si>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</si>
  <si>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</si>
  <si>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</si>
  <si>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</si>
  <si>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</si>
  <si>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</si>
  <si>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</si>
  <si>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</si>
  <si>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</si>
  <si>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</si>
  <si>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</si>
  <si>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</si>
  <si>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</si>
  <si>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</si>
  <si>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</si>
  <si>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</si>
  <si>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</si>
  <si>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</si>
  <si>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</si>
  <si>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</si>
  <si>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</si>
  <si>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</si>
  <si>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</si>
  <si>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</si>
  <si>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</si>
  <si>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</si>
  <si>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</si>
  <si>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</si>
  <si>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</si>
  <si>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</si>
  <si>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</si>
  <si>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</si>
  <si>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</si>
  <si>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</si>
  <si>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</si>
  <si>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</si>
  <si>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</si>
  <si>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</si>
  <si>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</si>
  <si>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</si>
  <si>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</si>
  <si>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</si>
  <si>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</si>
  <si>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</si>
  <si>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</si>
  <si>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</si>
  <si>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</si>
  <si>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</si>
  <si>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</si>
  <si>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</si>
  <si>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</si>
  <si>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</si>
  <si>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V1-P1-70603-04P07-6515040</t>
  </si>
  <si>
    <t>Светодиодный светильник VARTON спортивный Olymp 2.0 Sport 150 Вт 4000 K IP65 угол 60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</si>
  <si>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</si>
  <si>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</si>
  <si>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</si>
  <si>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</si>
  <si>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</si>
  <si>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</si>
  <si>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</si>
  <si>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</si>
  <si>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</si>
  <si>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</si>
  <si>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</si>
  <si>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</si>
  <si>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</si>
  <si>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</si>
  <si>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</si>
  <si>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</si>
  <si>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</si>
  <si>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</si>
  <si>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</si>
  <si>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</si>
  <si>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</si>
  <si>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</si>
  <si>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</si>
  <si>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</si>
  <si>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</si>
  <si>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</si>
  <si>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</si>
  <si>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</si>
  <si>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</si>
  <si>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</si>
  <si>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V1-P1-70604-04P06-6520040</t>
  </si>
  <si>
    <t>Светодиодный светильник VARTON спортивный Olymp 2.0 Sport 200 Вт 4000 K IP65 угол 90 градусов решетка</t>
  </si>
  <si>
    <t>28200 лм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</si>
  <si>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</si>
  <si>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</si>
  <si>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</si>
  <si>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</si>
  <si>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</si>
  <si>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</si>
  <si>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</si>
  <si>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</si>
  <si>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</si>
  <si>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</si>
  <si>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</si>
  <si>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</si>
  <si>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</si>
  <si>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</si>
  <si>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</si>
  <si>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</si>
  <si>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</si>
  <si>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</si>
  <si>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</si>
  <si>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</si>
  <si>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</si>
  <si>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</si>
  <si>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</si>
  <si>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</si>
  <si>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</si>
  <si>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</si>
  <si>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</si>
  <si>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</si>
  <si>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</si>
  <si>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</si>
  <si>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</si>
  <si>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</si>
  <si>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</si>
  <si>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</si>
  <si>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</si>
  <si>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</si>
  <si>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</si>
  <si>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</si>
  <si>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</si>
  <si>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</si>
  <si>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</si>
  <si>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</si>
  <si>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</si>
  <si>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</si>
  <si>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</si>
  <si>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</si>
  <si>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</si>
  <si>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</si>
  <si>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</si>
  <si>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</si>
  <si>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</si>
  <si>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</si>
  <si>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</si>
  <si>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</si>
  <si>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</si>
  <si>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</si>
  <si>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</si>
  <si>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</si>
  <si>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</si>
  <si>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</si>
  <si>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</si>
  <si>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</si>
  <si>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</si>
  <si>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</si>
  <si>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</si>
  <si>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</si>
  <si>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FL-Sport</t>
  </si>
  <si>
    <t>FL-Sport 100/130 Вт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</si>
  <si>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</si>
  <si>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</si>
  <si>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</si>
  <si>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</si>
  <si>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</si>
  <si>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</si>
  <si>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</si>
  <si>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</si>
  <si>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</si>
  <si>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</si>
  <si>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</si>
  <si>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</si>
  <si>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</si>
  <si>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</si>
  <si>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</si>
  <si>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</si>
  <si>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</si>
  <si>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</si>
  <si>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</si>
  <si>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</si>
  <si>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</si>
  <si>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</si>
  <si>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</si>
  <si>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</si>
  <si>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</si>
  <si>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</si>
  <si>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</si>
  <si>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</si>
  <si>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</si>
  <si>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</si>
  <si>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</si>
  <si>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</si>
  <si>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V1-P1-70590-04L41-6513040</t>
  </si>
  <si>
    <t>Светодиодный светильник VARTON прожектор FL-Sport 80°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</si>
  <si>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</si>
  <si>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</si>
  <si>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</si>
  <si>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</si>
  <si>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V1-P1-70590-04L02-6513040</t>
  </si>
  <si>
    <t>Светодиодный светильник VARTON прожектор FL-Sport 30° 130 Вт 4000 K RAL7045 муар</t>
  </si>
  <si>
    <t>V1-P1-70590-04L51-6513040</t>
  </si>
  <si>
    <t>Светодиодный светильник VARTON прожектор FL-Sport ASWM 130 Вт 4000 K RAL7045 муар</t>
  </si>
  <si>
    <t>V1-P1-70590-04D02-6513040</t>
  </si>
  <si>
    <t>Светодиодный светильник VARTON прожектор FL-Sport 30°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</si>
  <si>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</si>
  <si>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</si>
  <si>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</si>
  <si>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</si>
  <si>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</si>
  <si>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</si>
  <si>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</si>
  <si>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</si>
  <si>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</si>
  <si>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</si>
  <si>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</si>
  <si>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</si>
  <si>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</si>
  <si>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</si>
  <si>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</si>
  <si>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</si>
  <si>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</si>
  <si>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</si>
  <si>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</si>
  <si>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</si>
  <si>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</si>
  <si>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</si>
  <si>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</si>
  <si>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</si>
  <si>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</si>
  <si>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</si>
  <si>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</si>
  <si>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</si>
  <si>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</si>
  <si>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</si>
  <si>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</si>
  <si>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</si>
  <si>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</si>
  <si>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</si>
  <si>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</si>
  <si>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</si>
  <si>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</si>
  <si>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</si>
  <si>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</si>
  <si>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V1-P1-70591-04L07-6517050</t>
  </si>
  <si>
    <t>Светодиодный светильник VARTON прожектор FL-Sport 60° 170 Вт 5000 К RAL7045 муар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</si>
  <si>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</si>
  <si>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</si>
  <si>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</si>
  <si>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</si>
  <si>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</si>
  <si>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</si>
  <si>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</si>
  <si>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</si>
  <si>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</si>
  <si>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</si>
  <si>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</si>
  <si>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</si>
  <si>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</si>
  <si>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</si>
  <si>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</si>
  <si>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</si>
  <si>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</si>
  <si>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</si>
  <si>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</si>
  <si>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V1-P1-70591-04L51-6521040</t>
  </si>
  <si>
    <t>Светодиодный светильник VARTON прожектор FL-Sport ASWM 210 Вт 4000 K RAL7045 муар</t>
  </si>
  <si>
    <t>V1-P1-70591-04L07-6521040</t>
  </si>
  <si>
    <t>Светодиодный светильник VARTON прожектор FL-Sport 60°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</si>
  <si>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</si>
  <si>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</si>
  <si>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</si>
  <si>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</si>
  <si>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</si>
  <si>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</si>
  <si>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</si>
  <si>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</si>
  <si>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</si>
  <si>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</si>
  <si>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</si>
  <si>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</si>
  <si>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</si>
  <si>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</si>
  <si>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V1-P1-70591-04L41-6521050</t>
  </si>
  <si>
    <t>Светодиодный светильник VARTON прожектор FL-Sport 80°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</si>
  <si>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</si>
  <si>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</si>
  <si>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</si>
  <si>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</si>
  <si>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</si>
  <si>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</si>
  <si>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</si>
  <si>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</si>
  <si>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</si>
  <si>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</si>
  <si>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</si>
  <si>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DA-RL2000</t>
  </si>
  <si>
    <t>Модуль реле DA-RL2000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</si>
  <si>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</si>
  <si>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</si>
  <si>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</si>
  <si>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</si>
  <si>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DA2-REP</t>
  </si>
  <si>
    <t>Усилитель сигнала DALI DA2-REP</t>
  </si>
  <si>
    <t>DA-BTN4</t>
  </si>
  <si>
    <t>Модуль подключения настенного выключателя DA-BTN4</t>
  </si>
  <si>
    <t>DA-BTN2-DIN</t>
  </si>
  <si>
    <t>Модуль сухих контактов AWADA DA-BTN2-DIN</t>
  </si>
  <si>
    <t>DA-RL1000</t>
  </si>
  <si>
    <t>Модуль реле DA-RL1000</t>
  </si>
  <si>
    <t>DA-DIM4x500</t>
  </si>
  <si>
    <t>Диммер DALI 4х канальный DA-DIM4x500</t>
  </si>
  <si>
    <t>Awada датчики (DALI 2.0)</t>
  </si>
  <si>
    <t>DA2-SEN15-S</t>
  </si>
  <si>
    <t>Датчик движения с сенсором освещенности DA2-SEN15-S, для накладного монтажа, IP54</t>
  </si>
  <si>
    <t>DA2-SEN2-F</t>
  </si>
  <si>
    <t>Датчик движения с сенсором освещенности DA2-SEN2-F,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</si>
  <si>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</si>
  <si>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</si>
  <si>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DA2-SEN10-F</t>
  </si>
  <si>
    <t>Датчик присутствия и освещенности DA2-SEN10-F, для скрытого монтажа, IP20</t>
  </si>
  <si>
    <t>DA2-SEN8-F</t>
  </si>
  <si>
    <t>Датчик движения и освещенности DA2-SEN8-F, для скрытого монтажа, IP20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</si>
  <si>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</si>
  <si>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</si>
  <si>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</si>
  <si>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</si>
  <si>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</si>
  <si>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</si>
  <si>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DA2-SEN8-S</t>
  </si>
  <si>
    <t>Датчик движения и освещенности DA2-SEN8-S, для накладного монтажа, IP54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</si>
  <si>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</si>
  <si>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</si>
  <si>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</si>
  <si>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</si>
  <si>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</si>
  <si>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</si>
  <si>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</si>
  <si>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</si>
  <si>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DA2-SEN21-F</t>
  </si>
  <si>
    <t>Датчик движения и освещенности DA2-SEN21-F,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</si>
  <si>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</si>
  <si>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</si>
  <si>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</si>
  <si>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</si>
  <si>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DA2-SEN5-S</t>
  </si>
  <si>
    <t>Датчик движения с сенсором освещенности DA2-SEN5-S, для накладного монтажа, IP54</t>
  </si>
  <si>
    <t>DA2-SEN17-S</t>
  </si>
  <si>
    <t>Датчик движения с сенсором освещенности DA2-SEN17-S, для накладного монтажа, IP20</t>
  </si>
  <si>
    <t>DA2-SEN16-S</t>
  </si>
  <si>
    <t>Датчик движения с сенсором освещенности DA2-SEN16-S,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</si>
  <si>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</si>
  <si>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</si>
  <si>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</si>
  <si>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DA2-SEN3-S</t>
  </si>
  <si>
    <t>Датчик движения с сенсором освещенности DA2-SEN3-S, для накладного монтажа, IP54</t>
  </si>
  <si>
    <t>DA2-SEN1-S</t>
  </si>
  <si>
    <t>Датчик движения с сенсором освещенности DA2-SEN1-S, для накладного монтажа, IP20</t>
  </si>
  <si>
    <t>DA2-SEN23-S</t>
  </si>
  <si>
    <t>Датчик освещенности DA2-SEN23-S, для накладного монтажа, IP66</t>
  </si>
  <si>
    <t>DA2-SEN13-F</t>
  </si>
  <si>
    <t>Датчик движения и освещенности DA2-SEN13-F, для скрытого монтажа, IP20</t>
  </si>
  <si>
    <t>DA2-SEN5-F</t>
  </si>
  <si>
    <t>Датчик движения и освещенности DA2-SEN5-F, для скрытого монтажа, IP20</t>
  </si>
  <si>
    <t>DA2-SEN1-F</t>
  </si>
  <si>
    <t>Датчик движения с сенсором освещенности DA2-SEN1-F,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</si>
  <si>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</si>
  <si>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</si>
  <si>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</si>
  <si>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</si>
  <si>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Awada панели и выключатели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</si>
  <si>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</si>
  <si>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</si>
  <si>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</si>
  <si>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</si>
  <si>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</si>
  <si>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</si>
  <si>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</si>
  <si>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</si>
  <si>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</si>
  <si>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</si>
  <si>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DA-SW-G2-PG</t>
  </si>
  <si>
    <t>Кнопочная панель 4-х кл. (2 группы), металлический корпус, серый DA-SW-G2-PG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</si>
  <si>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</si>
  <si>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</si>
  <si>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</si>
  <si>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</si>
  <si>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pm-02s</t>
  </si>
  <si>
    <t>Настольное крепление для cенсорной панели AWADA SP-01, SP-03, SP-04</t>
  </si>
  <si>
    <t>Standard</t>
  </si>
  <si>
    <t>SP-01S</t>
  </si>
  <si>
    <t>Сенсорная панель AWADA 10" P10</t>
  </si>
  <si>
    <t>SP-01</t>
  </si>
  <si>
    <t>Сенсорная панель AWADA 10,1" SP-01</t>
  </si>
  <si>
    <t>SP-03</t>
  </si>
  <si>
    <t>Сенсорная панель AWADA 15,6" SP-03</t>
  </si>
  <si>
    <t>SP-04</t>
  </si>
  <si>
    <t>Сенсорная панель AWADA 21.5" SP-04</t>
  </si>
  <si>
    <t>Awada уличное решение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</si>
  <si>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</si>
  <si>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</si>
  <si>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</si>
  <si>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</si>
  <si>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</t>
  </si>
  <si>
    <t>Модуль управления освещением AWADA PLC Mono</t>
  </si>
  <si>
    <t>SL-PLC-PWMA</t>
  </si>
  <si>
    <t>Модуль управления освещением AWADA PLC Duo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</si>
  <si>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</si>
  <si>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</si>
  <si>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</si>
  <si>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</si>
  <si>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SL-RC</t>
  </si>
  <si>
    <t>Блок управления осветительной линией  AWADA SL-RC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</si>
  <si>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</si>
  <si>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</si>
  <si>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</si>
  <si>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</si>
  <si>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AS-50-00-4031-3111</t>
  </si>
  <si>
    <t>Аппарат эллектрический для упр-ния электротехн. установками AS-50-00-4031-3111</t>
  </si>
  <si>
    <t>AS-100-00-4036-3111</t>
  </si>
  <si>
    <t>Аппарат эллектрический для упр-ния электротехн. установками AS-100-00-4036-3111</t>
  </si>
  <si>
    <t>LO-M</t>
  </si>
  <si>
    <t>Контроллер управления светильником LoRa AWADA LO-M</t>
  </si>
  <si>
    <t>Awada шкафы в сборе DALI</t>
  </si>
  <si>
    <t>AL-1984-00-0000-0000</t>
  </si>
  <si>
    <t>Шкаф управления ТМ AWADA в сборе AL-1984-00-0000-0000</t>
  </si>
  <si>
    <t>AL-1792-00-0000-0000</t>
  </si>
  <si>
    <t>Шкаф управления ТМ AWADA в сборе AL-1792-00-0000-0000</t>
  </si>
  <si>
    <t>AL-576-00-0000-0000</t>
  </si>
  <si>
    <t>Шкаф управления ТМ AWADA в сборе AL-576-00-0000-0000</t>
  </si>
  <si>
    <t>AL-640-00-0000-0000</t>
  </si>
  <si>
    <t>Шкаф управления ТМ AWADA в сборе AL-640-00-0000-0000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</si>
  <si>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</si>
  <si>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</si>
  <si>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</si>
  <si>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</si>
  <si>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AL-1536-00-0000-0000</t>
  </si>
  <si>
    <t>Шкаф управления ТМ AWADA в сборе AL-1536-00-0000-0000</t>
  </si>
  <si>
    <t>AL-1344-00-0000-0000</t>
  </si>
  <si>
    <t>Шкаф управления ТМ AWADA в сборе AL-1344-00-0000-0000</t>
  </si>
  <si>
    <t>AL-1280-00-0000-0000</t>
  </si>
  <si>
    <t>Шкаф управления ТМ AWADA в сборе AL-1280-00-0000-0000</t>
  </si>
  <si>
    <t>AL-448-00-0000-0000</t>
  </si>
  <si>
    <t>Шкаф управления ТМ AWADA в сборе AL-448-00-0000-0000</t>
  </si>
  <si>
    <t>AL-1664-00-0000-0000</t>
  </si>
  <si>
    <t>Шкаф управления ТМ AWADA в сборе AL-1664-00-0000-0000</t>
  </si>
  <si>
    <t>AL-1600-00-0000-0000</t>
  </si>
  <si>
    <t>Шкаф управления ТМ AWADA в сборе AL-1600-00-0000-0000</t>
  </si>
  <si>
    <t>AL-768-00-0000-0000</t>
  </si>
  <si>
    <t>Шкаф управления ТМ AWADA в сборе AL-768-00-0000-0000</t>
  </si>
  <si>
    <t>AL-1408-00-0000-0000</t>
  </si>
  <si>
    <t>Шкаф управления ТМ AWADA в сборе AL-1408-00-0000-0000</t>
  </si>
  <si>
    <t>AL-1728-00-0000-0000</t>
  </si>
  <si>
    <t>Шкаф управления ТМ AWADA в сборе AL-1728-00-0000-0000</t>
  </si>
  <si>
    <t>AL-256-00-0000-0000</t>
  </si>
  <si>
    <t>Шкаф управления ТМ AWADA в сборе AL-256-00-0000-0000</t>
  </si>
  <si>
    <t>AL-832-00-0000-0000</t>
  </si>
  <si>
    <t>Шкаф управления ТМ AWADA в сборе AL-832-00-0000-0000</t>
  </si>
  <si>
    <t>AL-1856-00-0000-0000</t>
  </si>
  <si>
    <t>Шкаф управления ТМ AWADA в сборе AL-1856-00-0000-0000</t>
  </si>
  <si>
    <t>AL-1024-00-0000-0000</t>
  </si>
  <si>
    <t>Шкаф управления ТМ AWADA в сборе AL-1024-00-0000-0000</t>
  </si>
  <si>
    <t>AL-704-00-0000-0000</t>
  </si>
  <si>
    <t>Шкаф управления ТМ AWADA в сборе AL-704-00-0000-0000</t>
  </si>
  <si>
    <t>AL-384-00-0000-0000</t>
  </si>
  <si>
    <t>Шкаф управления ТМ AWADA в сборе AL-384-00-0000-0000</t>
  </si>
  <si>
    <t>AL-128-00-0000-0000</t>
  </si>
  <si>
    <t>Шкаф управления ТМ AWADA в сборе AL-128-00-0000-0000</t>
  </si>
  <si>
    <t>AL-1216-00-0000-0000</t>
  </si>
  <si>
    <t>Шкаф управления ТМ AWADA в сборе AL-1216-00-0000-0000</t>
  </si>
  <si>
    <t>AL-512-00-0000-0000</t>
  </si>
  <si>
    <t>Шкаф управления ТМ AWADA в сборе AL-512-00-0000-0000</t>
  </si>
  <si>
    <t>AL-64-00-0000-0000</t>
  </si>
  <si>
    <t>Шкаф управления ТМ AWADA в сборе AL-64-00-0000-0000</t>
  </si>
  <si>
    <t>AL-1152-00-0000-0000</t>
  </si>
  <si>
    <t>Шкаф управления ТМ AWADA в сборе AL-1152-00-0000-0000</t>
  </si>
  <si>
    <t>AL-320-00-0000-0000</t>
  </si>
  <si>
    <t>Шкаф управления ТМ AWADA в сборе AL-320-00-0000-0000</t>
  </si>
  <si>
    <t>AL-960-00-0000-0000</t>
  </si>
  <si>
    <t>Шкаф управления ТМ AWADA в сборе AL-960-00-0000-0000</t>
  </si>
  <si>
    <t>AL-1920-00-0000-0000</t>
  </si>
  <si>
    <t>Шкаф управления ТМ AWADA в сборе AL-1920-00-0000-0000</t>
  </si>
  <si>
    <t>AL-1472-00-0000-0000</t>
  </si>
  <si>
    <t>Шкаф управления ТМ AWADA в сборе AL-1472-00-0000-0000</t>
  </si>
  <si>
    <t>AL-2048-00-0000-0000</t>
  </si>
  <si>
    <t>Шкаф управления ТМ AWADA в сборе AL-2048-00-0000-0000</t>
  </si>
  <si>
    <t>AL-896-00-0000-0000</t>
  </si>
  <si>
    <t>Шкаф управления ТМ AWADA в сборе AL-896-00-0000-0000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</si>
  <si>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</si>
  <si>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</si>
  <si>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</si>
  <si>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</si>
  <si>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</si>
  <si>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</si>
  <si>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</si>
  <si>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</si>
  <si>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</si>
  <si>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</si>
  <si>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</si>
  <si>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V1-ST41</t>
  </si>
  <si>
    <t>Датчик движения IR 1200W 6м 360 град</t>
  </si>
  <si>
    <t>V1-ST700C</t>
  </si>
  <si>
    <t>Датчик движения MIC 2000W 20м 360 град</t>
  </si>
  <si>
    <t>V1-ST15</t>
  </si>
  <si>
    <t>Датчик движения IR 1200W 12м 180 град</t>
  </si>
  <si>
    <t>V1-ST05AP</t>
  </si>
  <si>
    <t>V1-ST752</t>
  </si>
  <si>
    <t>Датчик движения MIC 1200W 15м 180 град IP44</t>
  </si>
  <si>
    <t>V1-ST02C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</si>
  <si>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</si>
  <si>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</si>
  <si>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</si>
  <si>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</si>
  <si>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</si>
  <si>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</si>
  <si>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</si>
  <si>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</si>
  <si>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V1-SV03</t>
  </si>
  <si>
    <t>Фотореле 25A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</si>
  <si>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</si>
  <si>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</si>
  <si>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</si>
  <si>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</si>
  <si>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</si>
  <si>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</si>
  <si>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</si>
  <si>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</si>
  <si>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</si>
  <si>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</si>
  <si>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</si>
  <si>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</si>
  <si>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</si>
  <si>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</si>
  <si>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</si>
  <si>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</si>
  <si>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</si>
  <si>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</si>
  <si>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</si>
  <si>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</si>
  <si>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</si>
  <si>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</si>
  <si>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</si>
  <si>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</si>
  <si>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</si>
  <si>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</si>
  <si>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</si>
  <si>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</si>
  <si>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</si>
  <si>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</si>
  <si>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</si>
  <si>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</si>
  <si>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</si>
  <si>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</si>
  <si>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</si>
  <si>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</si>
  <si>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</si>
  <si>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</si>
  <si>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</si>
  <si>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</si>
  <si>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</si>
  <si>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</si>
  <si>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</si>
  <si>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</si>
  <si>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</si>
  <si>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</si>
  <si>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</si>
  <si>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</si>
  <si>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</si>
  <si>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</si>
  <si>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</si>
  <si>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</si>
  <si>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</si>
  <si>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</si>
  <si>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</si>
  <si>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</si>
  <si>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</si>
  <si>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</si>
  <si>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</si>
  <si>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</si>
  <si>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</si>
  <si>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</si>
  <si>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</si>
  <si>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</si>
  <si>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</si>
  <si>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</si>
  <si>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</si>
  <si>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</si>
  <si>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</si>
  <si>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</si>
  <si>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</si>
  <si>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</si>
  <si>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</si>
  <si>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</si>
  <si>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</si>
  <si>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</si>
  <si>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</si>
  <si>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</si>
  <si>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</si>
  <si>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</si>
  <si>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</si>
  <si>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</si>
  <si>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</si>
  <si>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</si>
  <si>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</si>
  <si>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</si>
  <si>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</si>
  <si>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</si>
  <si>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</si>
  <si>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</si>
  <si>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</si>
  <si>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</si>
  <si>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</si>
  <si>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</si>
  <si>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</si>
  <si>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</si>
  <si>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</si>
  <si>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</si>
  <si>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</si>
  <si>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</si>
  <si>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</si>
  <si>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</si>
  <si>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</si>
  <si>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</si>
  <si>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</si>
  <si>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</si>
  <si>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</si>
  <si>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</si>
  <si>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</si>
  <si>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</si>
  <si>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</si>
  <si>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</si>
  <si>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</si>
  <si>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</si>
  <si>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</si>
  <si>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</si>
  <si>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</si>
  <si>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</si>
  <si>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</si>
  <si>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</si>
  <si>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</si>
  <si>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</si>
  <si>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</si>
  <si>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</si>
  <si>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</si>
  <si>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</si>
  <si>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</si>
  <si>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</si>
  <si>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</si>
  <si>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</si>
  <si>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</si>
  <si>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</si>
  <si>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</si>
  <si>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</si>
  <si>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</si>
  <si>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</si>
  <si>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</si>
  <si>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</si>
  <si>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</si>
  <si>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</si>
  <si>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</si>
  <si>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</si>
  <si>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</si>
  <si>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</si>
  <si>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</si>
  <si>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</si>
  <si>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</si>
  <si>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</si>
  <si>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</si>
  <si>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</si>
  <si>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</si>
  <si>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</si>
  <si>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</si>
  <si>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</si>
  <si>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</si>
  <si>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</si>
  <si>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</si>
  <si>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</si>
  <si>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</si>
  <si>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</si>
  <si>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</si>
  <si>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</si>
  <si>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</si>
  <si>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</si>
  <si>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</si>
  <si>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</si>
  <si>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</si>
  <si>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</si>
  <si>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</si>
  <si>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</si>
  <si>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</si>
  <si>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</si>
  <si>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</si>
  <si>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</si>
  <si>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</si>
  <si>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</si>
  <si>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</si>
  <si>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</si>
  <si>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</si>
  <si>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</si>
  <si>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</si>
  <si>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</si>
  <si>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</si>
  <si>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</si>
  <si>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</si>
  <si>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</si>
  <si>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</si>
  <si>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</si>
  <si>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</si>
  <si>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</si>
  <si>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</si>
  <si>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</si>
  <si>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</si>
  <si>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</si>
  <si>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</si>
  <si>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</si>
  <si>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</si>
  <si>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</si>
  <si>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</si>
  <si>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</si>
  <si>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</si>
  <si>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</si>
  <si>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</si>
  <si>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</si>
  <si>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</si>
  <si>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</si>
  <si>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</si>
  <si>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</si>
  <si>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</si>
  <si>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</si>
  <si>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</si>
  <si>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</si>
  <si>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</si>
  <si>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</si>
  <si>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</si>
  <si>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</si>
  <si>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</si>
  <si>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</si>
  <si>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</si>
  <si>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</si>
  <si>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</si>
  <si>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</si>
  <si>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</si>
  <si>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</si>
  <si>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</si>
  <si>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</si>
  <si>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</si>
  <si>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</si>
  <si>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</si>
  <si>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</si>
  <si>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</si>
  <si>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</si>
  <si>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</si>
  <si>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</si>
  <si>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</si>
  <si>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</si>
  <si>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</si>
  <si>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</si>
  <si>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</si>
  <si>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</si>
  <si>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</si>
  <si>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</si>
  <si>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</si>
  <si>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</si>
  <si>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</si>
  <si>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</si>
  <si>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</si>
  <si>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</si>
  <si>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</si>
  <si>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</si>
  <si>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</si>
  <si>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</si>
  <si>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</si>
  <si>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</si>
  <si>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</si>
  <si>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</si>
  <si>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</si>
  <si>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</si>
  <si>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</si>
  <si>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</si>
  <si>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</si>
  <si>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</si>
  <si>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</si>
  <si>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</si>
  <si>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</si>
  <si>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</si>
  <si>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</si>
  <si>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</si>
  <si>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</si>
  <si>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</si>
  <si>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</si>
  <si>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</si>
  <si>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</si>
  <si>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</si>
  <si>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</si>
  <si>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</si>
  <si>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</si>
  <si>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</si>
  <si>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</si>
  <si>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</si>
  <si>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</si>
  <si>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</si>
  <si>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</si>
  <si>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</si>
  <si>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</si>
  <si>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</si>
  <si>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</si>
  <si>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</si>
  <si>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</si>
  <si>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</si>
  <si>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</si>
  <si>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</si>
  <si>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</si>
  <si>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</si>
  <si>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</si>
  <si>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</si>
  <si>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</si>
  <si>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</si>
  <si>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</si>
  <si>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</si>
  <si>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</si>
  <si>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</si>
  <si>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</si>
  <si>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</si>
  <si>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</si>
  <si>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</si>
  <si>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</si>
  <si>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</si>
  <si>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</si>
  <si>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</si>
  <si>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</si>
  <si>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</si>
  <si>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</si>
  <si>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</si>
  <si>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</si>
  <si>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</si>
  <si>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</si>
  <si>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</si>
  <si>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</si>
  <si>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</si>
  <si>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</si>
  <si>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</si>
  <si>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</si>
  <si>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</si>
  <si>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</si>
  <si>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</si>
  <si>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</si>
  <si>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</si>
  <si>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</si>
  <si>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</si>
  <si>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</si>
  <si>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</si>
  <si>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</si>
  <si>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</si>
  <si>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</si>
  <si>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</si>
  <si>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</si>
  <si>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</si>
  <si>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</si>
  <si>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</si>
  <si>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</si>
  <si>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</si>
  <si>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</si>
  <si>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</si>
  <si>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</si>
  <si>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</si>
  <si>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</si>
  <si>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</si>
  <si>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</si>
  <si>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</si>
  <si>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</si>
  <si>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</si>
  <si>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</si>
  <si>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</si>
  <si>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</si>
  <si>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</si>
  <si>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</si>
  <si>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</si>
  <si>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</si>
  <si>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</si>
  <si>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</si>
  <si>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</si>
  <si>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</si>
  <si>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</si>
  <si>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</si>
  <si>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</si>
  <si>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</si>
  <si>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</si>
  <si>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</si>
  <si>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</si>
  <si>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</si>
  <si>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</si>
  <si>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</si>
  <si>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</si>
  <si>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</si>
  <si>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</si>
  <si>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</si>
  <si>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</si>
  <si>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V2-A0-MP00-02.2.0007.20</t>
  </si>
  <si>
    <t>Рассеиватель микропризма для 595*595 (588*588 мм) 2 шт в упаковке</t>
  </si>
  <si>
    <t>V2-A0-MP00-02.2.0017.20</t>
  </si>
  <si>
    <t>Рассеиватель микропризма для 1195*180 (1189*174) мм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</si>
  <si>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</si>
  <si>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</si>
  <si>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</si>
  <si>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</si>
  <si>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V2-A1-OP00-03.2.0032.15</t>
  </si>
  <si>
    <t>Рассеиватель опал для Cesal 600*600*62 IP40 2 шт в упаковке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</si>
  <si>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</si>
  <si>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</si>
  <si>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</si>
  <si>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</si>
  <si>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</si>
  <si>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</si>
  <si>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</si>
  <si>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</si>
  <si>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V2-A0-OP00-03.2.0105.15</t>
  </si>
  <si>
    <t>Рассеиватель опал для AL 220 1170*100 (1169*96 мм) 2 шт в упаковке</t>
  </si>
  <si>
    <t>Рассеиватель опал для торговых светильников</t>
  </si>
  <si>
    <t>V2-R0-OP00-03.2.0092.30</t>
  </si>
  <si>
    <t>Рассеиватель опал для G-ЛАЙН 585*100(582*95 мм) 2 шт в упаковке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</si>
  <si>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</si>
  <si>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</si>
  <si>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</si>
  <si>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</si>
  <si>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</si>
  <si>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</si>
  <si>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</si>
  <si>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</si>
  <si>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</si>
  <si>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</si>
  <si>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</si>
  <si>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</si>
  <si>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</si>
  <si>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</si>
  <si>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</si>
  <si>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</si>
  <si>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</si>
  <si>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</si>
  <si>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</si>
  <si>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</si>
  <si>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</si>
  <si>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</si>
  <si>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</si>
  <si>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</si>
  <si>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</si>
  <si>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</si>
  <si>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</si>
  <si>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</si>
  <si>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</si>
  <si>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</si>
  <si>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</si>
  <si>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V2-R0-PR00-00.2.0003.25</t>
  </si>
  <si>
    <t>Рассеиватель призма стандарт для GR070/N (580*580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</si>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</sst>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4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SUM(M9:M18364)</f>
        <v>0</v>
      </c>
      <c r="N6" s="4"/>
      <c r="O6" s="32">
        <f>SUM(O9:O18364)</f>
        <v>0</v>
      </c>
      <c r="P6" s="32">
        <f>SUM(P9:P18364)</f>
        <v>0</v>
      </c>
      <c r="Q6" s="32">
        <f>SUM(Q9:Q18364)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5352.57</v>
      </c>
      <c r="J33" s="12">
        <v>99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1"/>
      <c r="K129" s="7"/>
      <c r="L129" s="12">
        <v>10</v>
      </c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2">
        <v>723</v>
      </c>
      <c r="K131" s="7"/>
      <c r="L131" s="11"/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2">
        <v>759</v>
      </c>
      <c r="K133" s="7"/>
      <c r="L133" s="11"/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1"/>
      <c r="K134" s="7"/>
      <c r="L134" s="12">
        <v>10</v>
      </c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123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2">
        <v>205</v>
      </c>
      <c r="K139" s="7"/>
      <c r="L139" s="11"/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1"/>
      <c r="K140" s="7"/>
      <c r="L140" s="12">
        <v>10</v>
      </c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1"/>
      <c r="K143" s="7"/>
      <c r="L143" s="12">
        <v>10</v>
      </c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2">
        <v>302</v>
      </c>
      <c r="K145" s="7"/>
      <c r="L145" s="11"/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315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40</v>
      </c>
      <c r="F162" s="7" t="s">
        <v>31</v>
      </c>
      <c r="G162" s="8">
        <v>2.36</v>
      </c>
      <c r="H162" s="9">
        <v>9.5110000000000004E-3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331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20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30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76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23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6.9999999999999999E-6</v>
      </c>
      <c r="I221" s="13">
        <v>95.11</v>
      </c>
      <c r="J221" s="12">
        <v>17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59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94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411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52</v>
      </c>
      <c r="F236" s="7" t="s">
        <v>31</v>
      </c>
      <c r="G236" s="8">
        <v>0.56499999999999995</v>
      </c>
      <c r="H236" s="9">
        <v>2.362E-3</v>
      </c>
      <c r="I236" s="13">
        <v>806.15</v>
      </c>
      <c r="J236" s="12">
        <v>123</v>
      </c>
      <c r="K236" s="7" t="s">
        <v>92</v>
      </c>
      <c r="L236" s="11"/>
      <c r="M236" s="11"/>
      <c r="N236" s="38">
        <f>I236*(100-$B$4)*(100-$B$5)/10000</f>
        <v>806.15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483</v>
      </c>
      <c r="F237" s="7" t="s">
        <v>31</v>
      </c>
      <c r="G237" s="8">
        <v>0.53500000000000003</v>
      </c>
      <c r="H237" s="9">
        <v>2.2339999999999999E-3</v>
      </c>
      <c r="I237" s="10">
        <v>1884</v>
      </c>
      <c r="J237" s="11" t="s">
        <v>235</v>
      </c>
      <c r="K237" s="7" t="s">
        <v>92</v>
      </c>
      <c r="L237" s="11"/>
      <c r="M237" s="11"/>
      <c r="N237" s="38">
        <f>I237*(100-$B$4)*(100-$B$5)/10000</f>
        <v>1884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349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514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76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445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497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445</v>
      </c>
      <c r="F289" s="7" t="s">
        <v>31</v>
      </c>
      <c r="G289" s="8">
        <v>3.71</v>
      </c>
      <c r="H289" s="9">
        <v>3.0689999999999999E-2</v>
      </c>
      <c r="I289" s="10">
        <v>7946.08</v>
      </c>
      <c r="J289" s="11"/>
      <c r="K289" s="7" t="s">
        <v>92</v>
      </c>
      <c r="L289" s="12">
        <v>20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497</v>
      </c>
      <c r="F290" s="7" t="s">
        <v>31</v>
      </c>
      <c r="G290" s="8">
        <v>3.665</v>
      </c>
      <c r="H290" s="9">
        <v>3.0689999999999999E-2</v>
      </c>
      <c r="I290" s="10">
        <v>7946.08</v>
      </c>
      <c r="J290" s="11"/>
      <c r="K290" s="7" t="s">
        <v>92</v>
      </c>
      <c r="L290" s="12">
        <v>30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514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349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514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782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782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782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643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919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922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2.5572000000000001E-2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315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1276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1143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1293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1293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40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1293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1293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1293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1362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1362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1429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1432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1432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1429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47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59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2.376E-2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782</v>
      </c>
      <c r="F771" s="7" t="s">
        <v>31</v>
      </c>
      <c r="G771" s="8">
        <v>3.5</v>
      </c>
      <c r="H771" s="9">
        <v>2.376E-2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782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782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1.3284000000000001E-2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9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1790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1787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1208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1205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2">
        <v>28</v>
      </c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7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643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35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782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782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782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782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643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782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2">
        <v>1</v>
      </c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1"/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1429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1429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1429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1429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1429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992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995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1143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1293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1293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1.8641000000000001E-2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1362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1362</v>
      </c>
      <c r="F1348" s="7" t="s">
        <v>31</v>
      </c>
      <c r="G1348" s="8">
        <v>2.8</v>
      </c>
      <c r="H1348" s="9">
        <v>2.2370000000000001E-2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3.5000000000000001E-3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2.9399999999999999E-3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2">
        <v>115</v>
      </c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2.9399999999999999E-3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0.5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2.9399999999999999E-3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2.9399999999999999E-3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4.0000000000000001E-3</v>
      </c>
      <c r="I1778" s="10">
        <v>4202.57</v>
      </c>
      <c r="J1778" s="12">
        <v>78</v>
      </c>
      <c r="K1778" s="7"/>
      <c r="L1778" s="11"/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2.9399999999999999E-3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0.99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0.98299999999999998</v>
      </c>
      <c r="H1783" s="9">
        <v>8.3999999999999995E-3</v>
      </c>
      <c r="I1783" s="10">
        <v>5836.93</v>
      </c>
      <c r="J1783" s="11"/>
      <c r="K1783" s="7"/>
      <c r="L1783" s="12">
        <v>15</v>
      </c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0.8</v>
      </c>
      <c r="H1784" s="9">
        <v>1.008E-2</v>
      </c>
      <c r="I1784" s="10">
        <v>5836.93</v>
      </c>
      <c r="J1784" s="12">
        <v>96</v>
      </c>
      <c r="K1784" s="7"/>
      <c r="L1784" s="11"/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1.008E-2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0.99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0.98499999999999999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0.8</v>
      </c>
      <c r="H1789" s="9">
        <v>0.01</v>
      </c>
      <c r="I1789" s="10">
        <v>5836.93</v>
      </c>
      <c r="J1789" s="11" t="s">
        <v>235</v>
      </c>
      <c r="K1789" s="7"/>
      <c r="L1789" s="11"/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1.008E-2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0.8</v>
      </c>
      <c r="H1794" s="9">
        <v>1.008E-2</v>
      </c>
      <c r="I1794" s="10">
        <v>6615.18</v>
      </c>
      <c r="J1794" s="12">
        <v>10</v>
      </c>
      <c r="K1794" s="7"/>
      <c r="L1794" s="11"/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1.008E-2</v>
      </c>
      <c r="I1795" s="10">
        <v>6615.18</v>
      </c>
      <c r="J1795" s="11"/>
      <c r="K1795" s="7"/>
      <c r="L1795" s="12">
        <v>25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0.97899999999999998</v>
      </c>
      <c r="H1796" s="9">
        <v>8.3999999999999995E-3</v>
      </c>
      <c r="I1796" s="10">
        <v>6615.18</v>
      </c>
      <c r="J1796" s="11"/>
      <c r="K1796" s="7"/>
      <c r="L1796" s="12">
        <v>15</v>
      </c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1.008E-2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9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2.9949999999999998E-3</v>
      </c>
      <c r="I1801" s="10">
        <v>19893.11</v>
      </c>
      <c r="J1801" s="11"/>
      <c r="K1801" s="7" t="s">
        <v>2237</v>
      </c>
      <c r="L1801" s="12">
        <v>50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59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2.9949999999999998E-3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47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2.9949999999999998E-3</v>
      </c>
      <c r="I1803" s="10">
        <v>19893.11</v>
      </c>
      <c r="J1803" s="11"/>
      <c r="K1803" s="7" t="s">
        <v>2237</v>
      </c>
      <c r="L1803" s="12">
        <v>40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</v>
      </c>
      <c r="H1805" s="9">
        <v>5.0800000000000003E-3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0.88</v>
      </c>
      <c r="H1806" s="9">
        <v>5.0800000000000003E-3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5.0800000000000003E-3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5.0800000000000003E-3</v>
      </c>
      <c r="I1809" s="10">
        <v>22428.92</v>
      </c>
      <c r="J1809" s="11"/>
      <c r="K1809" s="7" t="s">
        <v>2237</v>
      </c>
      <c r="L1809" s="12">
        <v>40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5.0800000000000003E-3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5.0800000000000003E-3</v>
      </c>
      <c r="I1811" s="10">
        <v>22428.92</v>
      </c>
      <c r="J1811" s="11"/>
      <c r="K1811" s="7" t="s">
        <v>2237</v>
      </c>
      <c r="L1811" s="12">
        <v>50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1.2636E-2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1.2636E-2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1.2636E-2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1.41E-3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1.7600000000000001E-3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1.7600000000000001E-3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2">
        <v>7</v>
      </c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5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1.701E-3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47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1.701E-3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1.701E-3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1.701E-3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47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47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1.701E-3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1.701E-3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1.701E-3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1.701E-3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47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47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35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1.701E-3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1.701E-3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1.701E-3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1.701E-3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47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47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79</v>
      </c>
      <c r="F1934" s="7" t="s">
        <v>31</v>
      </c>
      <c r="G1934" s="8">
        <v>0.4</v>
      </c>
      <c r="H1934" s="9">
        <v>1.701E-3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79</v>
      </c>
      <c r="F1935" s="7" t="s">
        <v>31</v>
      </c>
      <c r="G1935" s="8">
        <v>0.4</v>
      </c>
      <c r="H1935" s="9">
        <v>1.701E-3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79</v>
      </c>
      <c r="F1936" s="7" t="s">
        <v>31</v>
      </c>
      <c r="G1936" s="8">
        <v>0.4</v>
      </c>
      <c r="H1936" s="9">
        <v>1.701E-3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79</v>
      </c>
      <c r="F1937" s="7" t="s">
        <v>31</v>
      </c>
      <c r="G1937" s="8">
        <v>0.4</v>
      </c>
      <c r="H1937" s="9">
        <v>1.701E-3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47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1.701E-3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1.701E-3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1.701E-3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1.701E-3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47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47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1.701E-3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1.701E-3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1.701E-3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1.701E-3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47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1.701E-3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1.701E-3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1.701E-3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1.701E-3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47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1.701E-3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1.701E-3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1.701E-3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1.701E-3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47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47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47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47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47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47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1.701E-3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1.701E-3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1.701E-3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1.701E-3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47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1.701E-3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1.701E-3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1.701E-3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1.701E-3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47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1.701E-3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1.701E-3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1.701E-3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1.701E-3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47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79</v>
      </c>
      <c r="F2176" s="7" t="s">
        <v>31</v>
      </c>
      <c r="G2176" s="8">
        <v>0.4</v>
      </c>
      <c r="H2176" s="9">
        <v>1.701E-3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79</v>
      </c>
      <c r="F2177" s="7" t="s">
        <v>31</v>
      </c>
      <c r="G2177" s="8">
        <v>0.4</v>
      </c>
      <c r="H2177" s="9">
        <v>1.701E-3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79</v>
      </c>
      <c r="F2178" s="7" t="s">
        <v>31</v>
      </c>
      <c r="G2178" s="8">
        <v>0.4</v>
      </c>
      <c r="H2178" s="9">
        <v>1.701E-3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79</v>
      </c>
      <c r="F2179" s="7" t="s">
        <v>31</v>
      </c>
      <c r="G2179" s="8">
        <v>0.4</v>
      </c>
      <c r="H2179" s="9">
        <v>1.701E-3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7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5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1.701E-3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1.701E-3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1.701E-3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1.701E-3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7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1.701E-3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1.701E-3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1.701E-3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1.701E-3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47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47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7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47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1.701E-3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1.701E-3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1.701E-3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1.701E-3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47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47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47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79</v>
      </c>
      <c r="F2297" s="7" t="s">
        <v>31</v>
      </c>
      <c r="G2297" s="8">
        <v>0.4</v>
      </c>
      <c r="H2297" s="9">
        <v>1.701E-3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79</v>
      </c>
      <c r="F2298" s="7" t="s">
        <v>31</v>
      </c>
      <c r="G2298" s="8">
        <v>0.4</v>
      </c>
      <c r="H2298" s="9">
        <v>1.701E-3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79</v>
      </c>
      <c r="F2299" s="7" t="s">
        <v>31</v>
      </c>
      <c r="G2299" s="8">
        <v>0.4</v>
      </c>
      <c r="H2299" s="9">
        <v>1.701E-3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79</v>
      </c>
      <c r="F2300" s="7" t="s">
        <v>31</v>
      </c>
      <c r="G2300" s="8">
        <v>0.4</v>
      </c>
      <c r="H2300" s="9">
        <v>1.701E-3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47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47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35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1.701E-3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1.701E-3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1.701E-3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1.701E-3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47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47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47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1.701E-3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1.701E-3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1.701E-3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1.701E-3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47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47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1.701E-3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1.701E-3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1.701E-3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1.701E-3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47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47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47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79</v>
      </c>
      <c r="F2418" s="7" t="s">
        <v>31</v>
      </c>
      <c r="G2418" s="8">
        <v>0.4</v>
      </c>
      <c r="H2418" s="9">
        <v>1.701E-3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79</v>
      </c>
      <c r="F2419" s="7" t="s">
        <v>31</v>
      </c>
      <c r="G2419" s="8">
        <v>0.4</v>
      </c>
      <c r="H2419" s="9">
        <v>1.701E-3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79</v>
      </c>
      <c r="F2420" s="7" t="s">
        <v>31</v>
      </c>
      <c r="G2420" s="8">
        <v>0.4</v>
      </c>
      <c r="H2420" s="9">
        <v>1.701E-3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79</v>
      </c>
      <c r="F2421" s="7" t="s">
        <v>31</v>
      </c>
      <c r="G2421" s="8">
        <v>0.4</v>
      </c>
      <c r="H2421" s="9">
        <v>1.701E-3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47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47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2.0400000000000001E-3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2.0400000000000001E-3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2.0400000000000001E-3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2.0400000000000001E-3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2.0400000000000001E-3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1.6999999999999999E-3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2.0400000000000001E-3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2.0400000000000001E-3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2.0400000000000001E-3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2.0400000000000001E-3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1.25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0.9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1.6999999999999999E-3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2.0400000000000001E-3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1"/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2">
        <v>84</v>
      </c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3.1800000000000001E-3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3.1800000000000001E-3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3.1800000000000001E-3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3.1800000000000001E-3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3.1800000000000001E-3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3.1800000000000001E-3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3.1800000000000001E-3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3.1800000000000001E-3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3.1800000000000001E-3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3.1800000000000001E-3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3.1800000000000001E-3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3.1800000000000001E-3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4.2900000000000004E-3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4.2900000000000004E-3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4.2900000000000004E-3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4.2900000000000004E-3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3.5739999999999999E-3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315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315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315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315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1843</v>
      </c>
      <c r="F2593" s="7" t="s">
        <v>31</v>
      </c>
      <c r="G2593" s="8">
        <v>1.8</v>
      </c>
      <c r="H2593" s="9">
        <v>4.2900000000000004E-3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1843</v>
      </c>
      <c r="F2594" s="7" t="s">
        <v>31</v>
      </c>
      <c r="G2594" s="8">
        <v>1.8</v>
      </c>
      <c r="H2594" s="9">
        <v>3.5739999999999999E-3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3.5739999999999999E-3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4.2900000000000004E-3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4.2900000000000004E-3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4.2900000000000004E-3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4.2900000000000004E-3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4.2900000000000004E-3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3.5739999999999999E-3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315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315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315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315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1843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1843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3.9129999999999998E-3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3.9129999999999998E-3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3.9129999999999998E-3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3.9129999999999998E-3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3.9129999999999998E-3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3.9129999999999998E-3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2">
        <v>149</v>
      </c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2">
        <v>2</v>
      </c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1"/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3.9129999999999998E-3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4.836E-3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3.9129999999999998E-3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3.9129999999999998E-3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3.9129999999999998E-3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47.1" customHeight="1" outlineLevel="5" x14ac:dyDescent="0.2">
      <c r="A2689" s="6" t="s">
        <v>5405</v>
      </c>
      <c r="B2689" s="7" t="s">
        <v>5402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3.9129999999999998E-3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9.1" customHeight="1" outlineLevel="5" x14ac:dyDescent="0.2">
      <c r="A2690" s="6" t="s">
        <v>5406</v>
      </c>
      <c r="B2690" s="7" t="s">
        <v>5407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3.9129999999999998E-3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3.9129999999999998E-3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4.836E-3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3.9129999999999998E-3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2">
        <v>97</v>
      </c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1"/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3.9129999999999998E-3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3.9129999999999998E-3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3.9129999999999998E-3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3.9129999999999998E-3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3.9129999999999998E-3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3.9129999999999998E-3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3.9129999999999998E-3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3.9129999999999998E-3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3.9129999999999998E-3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73</v>
      </c>
      <c r="F2798" s="7" t="s">
        <v>31</v>
      </c>
      <c r="G2798" s="8">
        <v>2.2999999999999998</v>
      </c>
      <c r="H2798" s="9">
        <v>3.9129999999999998E-3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158</v>
      </c>
      <c r="F2799" s="7" t="s">
        <v>31</v>
      </c>
      <c r="G2799" s="8">
        <v>2.2999999999999998</v>
      </c>
      <c r="H2799" s="9">
        <v>3.9129999999999998E-3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3.9129999999999998E-3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2248</v>
      </c>
      <c r="F2804" s="7" t="s">
        <v>31</v>
      </c>
      <c r="G2804" s="8">
        <v>2.2999999999999998</v>
      </c>
      <c r="H2804" s="9">
        <v>3.0860000000000002E-3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315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/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3.9129999999999998E-3</v>
      </c>
      <c r="I2806" s="10">
        <v>5908.33</v>
      </c>
      <c r="J2806" s="11" t="s">
        <v>235</v>
      </c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3.9129999999999998E-3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315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315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315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315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3.9129999999999998E-3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3.9129999999999998E-3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3.9129999999999998E-3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3.9129999999999998E-3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3.0860000000000002E-3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315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315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315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315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3.0860000000000002E-3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59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3.9129999999999998E-3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7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3.9129999999999998E-3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7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3.9129999999999998E-3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3.9129999999999998E-3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3.9129999999999998E-3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3.9129999999999998E-3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79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79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79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79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7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47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3.0860000000000002E-3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7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3.9129999999999998E-3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3.9129999999999998E-3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3.9129999999999998E-3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3.9129999999999998E-3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3.9129999999999998E-3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3.9129999999999998E-3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3.9129999999999998E-3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79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79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2">
        <v>6</v>
      </c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79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79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5805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5877</v>
      </c>
      <c r="B2927" s="7" t="s">
        <v>5878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5879</v>
      </c>
      <c r="B2928" s="7" t="s">
        <v>5880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3.9129999999999998E-3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3.5</v>
      </c>
      <c r="H2945" s="9">
        <v>1.008E-2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1.8</v>
      </c>
      <c r="H2946" s="9">
        <v>1.008E-2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3.5</v>
      </c>
      <c r="H2947" s="9">
        <v>1.008E-2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1.008E-2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1.8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3.5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1.008E-2</v>
      </c>
      <c r="I2953" s="10">
        <v>7811.01</v>
      </c>
      <c r="J2953" s="12">
        <v>120</v>
      </c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3.5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1.8</v>
      </c>
      <c r="H2964" s="9">
        <v>1.008E-2</v>
      </c>
      <c r="I2964" s="10">
        <v>7811.01</v>
      </c>
      <c r="J2964" s="12">
        <v>6</v>
      </c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3.5</v>
      </c>
      <c r="H2965" s="9">
        <v>1.008E-2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1.8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1.8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1.8</v>
      </c>
      <c r="H2982" s="9">
        <v>1.008E-2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3</v>
      </c>
      <c r="H2983" s="9">
        <v>1.008E-2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3</v>
      </c>
      <c r="H2984" s="9">
        <v>1.008E-2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1.008E-2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1.8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1.8</v>
      </c>
      <c r="H2995" s="9">
        <v>8.3999999999999995E-3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3</v>
      </c>
      <c r="H2996" s="9">
        <v>1.008E-2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1.8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3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1.8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79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79</v>
      </c>
      <c r="F3027" s="7" t="s">
        <v>31</v>
      </c>
      <c r="G3027" s="8">
        <v>1.8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79</v>
      </c>
      <c r="F3028" s="7" t="s">
        <v>31</v>
      </c>
      <c r="G3028" s="8">
        <v>3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79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76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76</v>
      </c>
      <c r="F3040" s="7" t="s">
        <v>31</v>
      </c>
      <c r="G3040" s="8">
        <v>1.8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76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1.8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1.008E-2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1.008E-2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1.008E-2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1.008E-2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1.008E-2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1.008E-2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79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79</v>
      </c>
      <c r="F3064" s="7" t="s">
        <v>31</v>
      </c>
      <c r="G3064" s="8">
        <v>3.5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79</v>
      </c>
      <c r="F3065" s="7" t="s">
        <v>31</v>
      </c>
      <c r="G3065" s="8">
        <v>1.8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79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76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76</v>
      </c>
      <c r="F3077" s="7" t="s">
        <v>31</v>
      </c>
      <c r="G3077" s="8">
        <v>1.8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76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532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532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532</v>
      </c>
      <c r="F3089" s="7" t="s">
        <v>31</v>
      </c>
      <c r="G3089" s="8">
        <v>1.8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532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100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61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99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77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99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73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398</v>
      </c>
      <c r="F3106" s="7" t="s">
        <v>31</v>
      </c>
      <c r="G3106" s="8">
        <v>0.4</v>
      </c>
      <c r="H3106" s="9">
        <v>1.653E-3</v>
      </c>
      <c r="I3106" s="10">
        <v>4193.83</v>
      </c>
      <c r="J3106" s="12">
        <v>284</v>
      </c>
      <c r="K3106" s="7"/>
      <c r="L3106" s="11"/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3675</v>
      </c>
      <c r="F3108" s="7" t="s">
        <v>31</v>
      </c>
      <c r="G3108" s="8">
        <v>0.4</v>
      </c>
      <c r="H3108" s="9">
        <v>1.3649999999999999E-3</v>
      </c>
      <c r="I3108" s="10">
        <v>4193.83</v>
      </c>
      <c r="J3108" s="11"/>
      <c r="K3108" s="7"/>
      <c r="L3108" s="12">
        <v>30</v>
      </c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1.42E-3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0.32600000000000001</v>
      </c>
      <c r="H3111" s="9">
        <v>1.418E-3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0.4</v>
      </c>
      <c r="H3112" s="9">
        <v>1.701E-3</v>
      </c>
      <c r="I3112" s="10">
        <v>4193.83</v>
      </c>
      <c r="J3112" s="11" t="s">
        <v>235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1.653E-3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6.3200000000000001E-3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35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0.81</v>
      </c>
      <c r="H3117" s="9">
        <v>3.7299999999999998E-3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7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3.686E-3</v>
      </c>
      <c r="I3118" s="10">
        <v>7418.31</v>
      </c>
      <c r="J3118" s="11"/>
      <c r="K3118" s="7"/>
      <c r="L3118" s="12">
        <v>30</v>
      </c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47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</v>
      </c>
      <c r="H3119" s="9">
        <v>4.4219999999999997E-3</v>
      </c>
      <c r="I3119" s="10">
        <v>7418.31</v>
      </c>
      <c r="J3119" s="12">
        <v>73</v>
      </c>
      <c r="K3119" s="7"/>
      <c r="L3119" s="11"/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0.80400000000000005</v>
      </c>
      <c r="H3121" s="9">
        <v>3.6960000000000001E-3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</v>
      </c>
      <c r="H3122" s="9">
        <v>4.4229999999999998E-3</v>
      </c>
      <c r="I3122" s="10">
        <v>7418.31</v>
      </c>
      <c r="J3122" s="11"/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4.6299999999999996E-3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1.3507E-2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35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392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2">
        <v>125</v>
      </c>
      <c r="K3129" s="7"/>
      <c r="L3129" s="11"/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47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65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1"/>
      <c r="K3130" s="7"/>
      <c r="L3130" s="12">
        <v>25</v>
      </c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2E-3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47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0.55700000000000005</v>
      </c>
      <c r="H3132" s="9">
        <v>1.6800000000000001E-3</v>
      </c>
      <c r="I3132" s="10">
        <v>7056.43</v>
      </c>
      <c r="J3132" s="11"/>
      <c r="K3132" s="7"/>
      <c r="L3132" s="12">
        <v>15</v>
      </c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0.56899999999999995</v>
      </c>
      <c r="H3133" s="9">
        <v>2E-3</v>
      </c>
      <c r="I3133" s="10">
        <v>7056.43</v>
      </c>
      <c r="J3133" s="12">
        <v>242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2E-3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1843</v>
      </c>
      <c r="F3136" s="7" t="s">
        <v>31</v>
      </c>
      <c r="G3136" s="8">
        <v>0.92</v>
      </c>
      <c r="H3136" s="9">
        <v>2.7539999999999999E-3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1843</v>
      </c>
      <c r="F3137" s="7" t="s">
        <v>31</v>
      </c>
      <c r="G3137" s="8">
        <v>0.9</v>
      </c>
      <c r="H3137" s="9">
        <v>2.7499999999999998E-3</v>
      </c>
      <c r="I3137" s="10">
        <v>10374.879999999999</v>
      </c>
      <c r="J3137" s="12">
        <v>711</v>
      </c>
      <c r="K3137" s="7"/>
      <c r="L3137" s="11"/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1843</v>
      </c>
      <c r="F3138" s="7" t="s">
        <v>31</v>
      </c>
      <c r="G3138" s="8">
        <v>0.92</v>
      </c>
      <c r="H3138" s="9">
        <v>2.7499999999999998E-3</v>
      </c>
      <c r="I3138" s="10">
        <v>10374.879999999999</v>
      </c>
      <c r="J3138" s="11"/>
      <c r="K3138" s="7"/>
      <c r="L3138" s="12">
        <v>20</v>
      </c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1843</v>
      </c>
      <c r="F3139" s="7" t="s">
        <v>31</v>
      </c>
      <c r="G3139" s="8">
        <v>0.9</v>
      </c>
      <c r="H3139" s="9">
        <v>2.7499999999999998E-3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0.92400000000000004</v>
      </c>
      <c r="H3140" s="9">
        <v>2.7499999999999998E-3</v>
      </c>
      <c r="I3140" s="10">
        <v>10374.879999999999</v>
      </c>
      <c r="J3140" s="12">
        <v>733</v>
      </c>
      <c r="K3140" s="7"/>
      <c r="L3140" s="11"/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1"/>
      <c r="K3142" s="7"/>
      <c r="L3142" s="12">
        <v>30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6.679E-3</v>
      </c>
      <c r="I3145" s="10">
        <v>16383.47</v>
      </c>
      <c r="J3145" s="12">
        <v>257</v>
      </c>
      <c r="K3145" s="7"/>
      <c r="L3145" s="11"/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1"/>
      <c r="K3146" s="7"/>
      <c r="L3146" s="12">
        <v>20</v>
      </c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6.679E-3</v>
      </c>
      <c r="I3147" s="10">
        <v>16383.47</v>
      </c>
      <c r="J3147" s="11"/>
      <c r="K3147" s="7"/>
      <c r="L3147" s="12">
        <v>30</v>
      </c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6.679E-3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1.4850000000000001</v>
      </c>
      <c r="H3150" s="9">
        <v>6.679E-3</v>
      </c>
      <c r="I3150" s="10">
        <v>16383.47</v>
      </c>
      <c r="J3150" s="12">
        <v>530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1.476</v>
      </c>
      <c r="H3151" s="9">
        <v>5.5659999999999998E-3</v>
      </c>
      <c r="I3151" s="10">
        <v>16383.47</v>
      </c>
      <c r="J3151" s="12">
        <v>13</v>
      </c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2.35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2.37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9.691E-3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9.691E-3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1429</v>
      </c>
      <c r="F3160" s="7" t="s">
        <v>31</v>
      </c>
      <c r="G3160" s="8">
        <v>2.36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702</v>
      </c>
      <c r="F3161" s="7" t="s">
        <v>31</v>
      </c>
      <c r="G3161" s="8">
        <v>2.36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2.2699999999999999E-3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2.2699999999999999E-3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2.2699999999999999E-3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2.2699999999999999E-3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3.2399999999999998E-3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3.2399999999999998E-3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3.2399999999999998E-3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3.2399999999999998E-3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3.2399999999999998E-3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3.2399999999999998E-3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3.2399999999999998E-3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3.2399999999999998E-3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6476</v>
      </c>
      <c r="C3234" s="7" t="s">
        <v>1838</v>
      </c>
      <c r="D3234" s="7" t="s">
        <v>29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6478</v>
      </c>
      <c r="B3235" s="7" t="s">
        <v>6479</v>
      </c>
      <c r="C3235" s="7" t="s">
        <v>1838</v>
      </c>
      <c r="D3235" s="7" t="s">
        <v>29</v>
      </c>
      <c r="E3235" s="7" t="s">
        <v>2248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6480</v>
      </c>
      <c r="B3236" s="7" t="s">
        <v>6481</v>
      </c>
      <c r="C3236" s="7" t="s">
        <v>1838</v>
      </c>
      <c r="D3236" s="7" t="s">
        <v>29</v>
      </c>
      <c r="E3236" s="7" t="s">
        <v>2248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1843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1843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532</v>
      </c>
      <c r="F3266" s="7" t="s">
        <v>31</v>
      </c>
      <c r="G3266" s="8">
        <v>1.52</v>
      </c>
      <c r="H3266" s="9">
        <v>1.005E-2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532</v>
      </c>
      <c r="F3267" s="7" t="s">
        <v>31</v>
      </c>
      <c r="G3267" s="8">
        <v>1.587</v>
      </c>
      <c r="H3267" s="9">
        <v>1.005E-2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532</v>
      </c>
      <c r="F3268" s="7" t="s">
        <v>31</v>
      </c>
      <c r="G3268" s="8">
        <v>1.587</v>
      </c>
      <c r="H3268" s="9">
        <v>1.005E-2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1.005E-2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1.005E-2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1.005E-2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1.005E-2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1.005E-2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1.005E-2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1.526</v>
      </c>
      <c r="H3276" s="9">
        <v>1.005E-2</v>
      </c>
      <c r="I3276" s="10">
        <v>15590.16</v>
      </c>
      <c r="J3276" s="12">
        <v>35</v>
      </c>
      <c r="K3276" s="7"/>
      <c r="L3276" s="12">
        <v>15</v>
      </c>
      <c r="M3276" s="11"/>
      <c r="N3276" s="38">
        <f>I3276*(100-$B$4)*(100-$B$5)/10000</f>
        <v>15590.16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1.54</v>
      </c>
      <c r="H3277" s="9">
        <v>1.005E-2</v>
      </c>
      <c r="I3277" s="10">
        <v>16369.66</v>
      </c>
      <c r="J3277" s="11"/>
      <c r="K3277" s="7"/>
      <c r="L3277" s="12">
        <v>15</v>
      </c>
      <c r="M3277" s="11"/>
      <c r="N3277" s="38">
        <f>I3277*(100-$B$4)*(100-$B$5)/10000</f>
        <v>16369.66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1.005E-2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0.04</v>
      </c>
      <c r="H3280" s="9">
        <v>2.43E-4</v>
      </c>
      <c r="I3280" s="13">
        <v>309.49</v>
      </c>
      <c r="J3280" s="11"/>
      <c r="K3280" s="7"/>
      <c r="L3280" s="12">
        <v>7</v>
      </c>
      <c r="M3280" s="11"/>
      <c r="N3280" s="38">
        <f>I3280*(100-$B$4)*(100-$B$5)/10000</f>
        <v>309.49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3.9E-2</v>
      </c>
      <c r="H3281" s="9">
        <v>2.43E-4</v>
      </c>
      <c r="I3281" s="13">
        <v>464.22</v>
      </c>
      <c r="J3281" s="11"/>
      <c r="K3281" s="7"/>
      <c r="L3281" s="12">
        <v>7</v>
      </c>
      <c r="M3281" s="11"/>
      <c r="N3281" s="38">
        <f>I3281*(100-$B$4)*(100-$B$5)/10000</f>
        <v>464.22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2">
        <v>145</v>
      </c>
      <c r="K3284" s="7"/>
      <c r="L3284" s="11"/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1"/>
      <c r="K3285" s="7"/>
      <c r="L3285" s="12">
        <v>10</v>
      </c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9.8999999999999999E-4</v>
      </c>
      <c r="I3286" s="10">
        <v>7747.74</v>
      </c>
      <c r="J3286" s="11"/>
      <c r="K3286" s="7" t="s">
        <v>705</v>
      </c>
      <c r="L3286" s="12">
        <v>15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1.134E-3</v>
      </c>
      <c r="I3287" s="10">
        <v>7747.74</v>
      </c>
      <c r="J3287" s="11"/>
      <c r="K3287" s="7" t="s">
        <v>705</v>
      </c>
      <c r="L3287" s="12">
        <v>40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</v>
      </c>
      <c r="H3288" s="9">
        <v>8.9999999999999998E-4</v>
      </c>
      <c r="I3288" s="10">
        <v>4670.8100000000004</v>
      </c>
      <c r="J3288" s="12">
        <v>6</v>
      </c>
      <c r="K3288" s="7"/>
      <c r="L3288" s="12">
        <v>7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10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2">
        <v>32</v>
      </c>
      <c r="K3293" s="7"/>
      <c r="L3293" s="11"/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1"/>
      <c r="K3294" s="7"/>
      <c r="L3294" s="12">
        <v>10</v>
      </c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2">
        <v>379</v>
      </c>
      <c r="K3299" s="7"/>
      <c r="L3299" s="11"/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1"/>
      <c r="K3300" s="7"/>
      <c r="L3300" s="12">
        <v>10</v>
      </c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0.42499999999999999</v>
      </c>
      <c r="H3305" s="9">
        <v>3.63E-3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1"/>
      <c r="K3312" s="7"/>
      <c r="L3312" s="12">
        <v>10</v>
      </c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2">
        <v>372</v>
      </c>
      <c r="K3313" s="7"/>
      <c r="L3313" s="11"/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0.70499999999999996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0.73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0.70499999999999996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0.70499999999999996</v>
      </c>
      <c r="H3317" s="9">
        <v>9.8069999999999997E-3</v>
      </c>
      <c r="I3317" s="10">
        <v>12144.11</v>
      </c>
      <c r="J3317" s="12">
        <v>469</v>
      </c>
      <c r="K3317" s="7"/>
      <c r="L3317" s="11"/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0.71</v>
      </c>
      <c r="H3319" s="9">
        <v>9.6089999999999995E-3</v>
      </c>
      <c r="I3319" s="10">
        <v>12144.11</v>
      </c>
      <c r="J3319" s="12">
        <v>728</v>
      </c>
      <c r="K3319" s="7"/>
      <c r="L3319" s="12">
        <v>10</v>
      </c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0.73</v>
      </c>
      <c r="H3320" s="9">
        <v>8.2799999999999992E-3</v>
      </c>
      <c r="I3320" s="10">
        <v>15221.04</v>
      </c>
      <c r="J3320" s="11"/>
      <c r="K3320" s="7" t="s">
        <v>705</v>
      </c>
      <c r="L3320" s="12">
        <v>30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0.70499999999999996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398</v>
      </c>
      <c r="F3325" s="7" t="s">
        <v>31</v>
      </c>
      <c r="G3325" s="8">
        <v>0.75</v>
      </c>
      <c r="H3325" s="9">
        <v>1.6000000000000001E-3</v>
      </c>
      <c r="I3325" s="10">
        <v>6246.61</v>
      </c>
      <c r="J3325" s="11"/>
      <c r="K3325" s="7"/>
      <c r="L3325" s="12">
        <v>20</v>
      </c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69</v>
      </c>
      <c r="F3326" s="7" t="s">
        <v>31</v>
      </c>
      <c r="G3326" s="8">
        <v>0.745</v>
      </c>
      <c r="H3326" s="9">
        <v>2.1050000000000001E-3</v>
      </c>
      <c r="I3326" s="10">
        <v>6246.61</v>
      </c>
      <c r="J3326" s="12">
        <v>220</v>
      </c>
      <c r="K3326" s="7"/>
      <c r="L3326" s="11"/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</v>
      </c>
      <c r="H3327" s="9">
        <v>2.02E-4</v>
      </c>
      <c r="I3327" s="10">
        <v>6246.61</v>
      </c>
      <c r="J3327" s="12">
        <v>215</v>
      </c>
      <c r="K3327" s="7"/>
      <c r="L3327" s="11"/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</v>
      </c>
      <c r="H3328" s="9">
        <v>1.691E-3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0.755</v>
      </c>
      <c r="H3329" s="9">
        <v>1.72E-3</v>
      </c>
      <c r="I3329" s="10">
        <v>6246.61</v>
      </c>
      <c r="J3329" s="11"/>
      <c r="K3329" s="7"/>
      <c r="L3329" s="12">
        <v>30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76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155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76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76</v>
      </c>
      <c r="F3333" s="7" t="s">
        <v>31</v>
      </c>
      <c r="G3333" s="8">
        <v>1.085</v>
      </c>
      <c r="H3333" s="9">
        <v>2.8700000000000002E-3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76</v>
      </c>
      <c r="F3334" s="7" t="s">
        <v>31</v>
      </c>
      <c r="G3334" s="8">
        <v>1.2</v>
      </c>
      <c r="H3334" s="9">
        <v>3.4399999999999999E-3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76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5.1200000000000004E-3</v>
      </c>
      <c r="I3338" s="10">
        <v>9222.24</v>
      </c>
      <c r="J3338" s="11"/>
      <c r="K3338" s="7"/>
      <c r="L3338" s="12">
        <v>20</v>
      </c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5.6210000000000001E-3</v>
      </c>
      <c r="I3339" s="10">
        <v>9222.24</v>
      </c>
      <c r="J3339" s="12">
        <v>400</v>
      </c>
      <c r="K3339" s="7"/>
      <c r="L3339" s="11"/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3.4399999999999999E-3</v>
      </c>
      <c r="I3340" s="10">
        <v>9222.24</v>
      </c>
      <c r="J3340" s="11"/>
      <c r="K3340" s="7"/>
      <c r="L3340" s="12">
        <v>30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76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76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76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76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1.7420000000000001E-3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2.8389999999999999E-3</v>
      </c>
      <c r="I3370" s="10">
        <v>10115.700000000001</v>
      </c>
      <c r="J3370" s="12">
        <v>19</v>
      </c>
      <c r="K3370" s="7"/>
      <c r="L3370" s="11"/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1"/>
      <c r="K3371" s="7"/>
      <c r="L3371" s="12">
        <v>30</v>
      </c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26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2.8389999999999999E-3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1.4</v>
      </c>
      <c r="H3375" s="9">
        <v>5.0689999999999997E-3</v>
      </c>
      <c r="I3375" s="10">
        <v>12296.33</v>
      </c>
      <c r="J3375" s="12">
        <v>21</v>
      </c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1.32</v>
      </c>
      <c r="H3376" s="9">
        <v>5.0689999999999997E-3</v>
      </c>
      <c r="I3376" s="10">
        <v>12296.33</v>
      </c>
      <c r="J3376" s="11"/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1.6379999999999999</v>
      </c>
      <c r="H3378" s="9">
        <v>6.9119999999999997E-3</v>
      </c>
      <c r="I3378" s="10">
        <v>23108.59</v>
      </c>
      <c r="J3378" s="12">
        <v>94</v>
      </c>
      <c r="K3378" s="7"/>
      <c r="L3378" s="11"/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1.61</v>
      </c>
      <c r="H3379" s="9">
        <v>6.9119999999999997E-3</v>
      </c>
      <c r="I3379" s="10">
        <v>23108.59</v>
      </c>
      <c r="J3379" s="11"/>
      <c r="K3379" s="7"/>
      <c r="L3379" s="12">
        <v>40</v>
      </c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1429</v>
      </c>
      <c r="F3380" s="7" t="s">
        <v>31</v>
      </c>
      <c r="G3380" s="8">
        <v>1.61</v>
      </c>
      <c r="H3380" s="9">
        <v>5.7600000000000004E-3</v>
      </c>
      <c r="I3380" s="10">
        <v>23108.59</v>
      </c>
      <c r="J3380" s="11"/>
      <c r="K3380" s="7"/>
      <c r="L3380" s="12">
        <v>20</v>
      </c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1429</v>
      </c>
      <c r="F3381" s="7" t="s">
        <v>31</v>
      </c>
      <c r="G3381" s="8">
        <v>1.611</v>
      </c>
      <c r="H3381" s="9">
        <v>6.9119999999999997E-3</v>
      </c>
      <c r="I3381" s="10">
        <v>23108.59</v>
      </c>
      <c r="J3381" s="12">
        <v>42</v>
      </c>
      <c r="K3381" s="7"/>
      <c r="L3381" s="11"/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1429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30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4.2240000000000003E-3</v>
      </c>
      <c r="I3395" s="10">
        <v>12296.33</v>
      </c>
      <c r="J3395" s="12">
        <v>24</v>
      </c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1429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1429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1429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1429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76</v>
      </c>
      <c r="F3410" s="7" t="s">
        <v>31</v>
      </c>
      <c r="G3410" s="8">
        <v>0.96499999999999997</v>
      </c>
      <c r="H3410" s="9">
        <v>7.2700000000000004E-3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76</v>
      </c>
      <c r="F3411" s="7" t="s">
        <v>31</v>
      </c>
      <c r="G3411" s="8">
        <v>0.96</v>
      </c>
      <c r="H3411" s="9">
        <v>7.2700000000000004E-3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7.2700000000000004E-3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7.2700000000000004E-3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11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0.05</v>
      </c>
      <c r="H3415" s="9">
        <v>3.9600000000000003E-2</v>
      </c>
      <c r="I3415" s="13">
        <v>831.71</v>
      </c>
      <c r="J3415" s="12">
        <v>108</v>
      </c>
      <c r="K3415" s="7"/>
      <c r="L3415" s="11"/>
      <c r="M3415" s="11"/>
      <c r="N3415" s="38">
        <f>I3415*(100-$B$4)*(100-$B$5)/10000</f>
        <v>831.71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23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0.03</v>
      </c>
      <c r="H3416" s="9">
        <v>2.5999999999999999E-2</v>
      </c>
      <c r="I3416" s="13">
        <v>773.71</v>
      </c>
      <c r="J3416" s="12">
        <v>318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23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0.03</v>
      </c>
      <c r="H3417" s="9">
        <v>2.5999999999999999E-2</v>
      </c>
      <c r="I3417" s="13">
        <v>773.71</v>
      </c>
      <c r="J3417" s="12">
        <v>115</v>
      </c>
      <c r="K3417" s="7"/>
      <c r="L3417" s="11"/>
      <c r="M3417" s="11"/>
      <c r="N3417" s="38">
        <f>I3417*(100-$B$4)*(100-$B$5)/10000</f>
        <v>773.71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2.1000000000000001E-2</v>
      </c>
      <c r="H3418" s="9">
        <v>2.5999999999999999E-2</v>
      </c>
      <c r="I3418" s="13">
        <v>773.71</v>
      </c>
      <c r="J3418" s="12">
        <v>247</v>
      </c>
      <c r="K3418" s="7"/>
      <c r="L3418" s="11"/>
      <c r="M3418" s="11"/>
      <c r="N3418" s="38">
        <f>I3418*(100-$B$4)*(100-$B$5)/10000</f>
        <v>773.71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274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1.4400000000000001E-3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1.4400000000000001E-3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1.4400000000000001E-3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1.4400000000000001E-3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1.9740000000000001E-3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1.9740000000000001E-3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3.3180000000000002E-3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1.302E-3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6.6160000000000004E-3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5.5100000000000001E-3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7.0200000000000002E-3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1.0791E-2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276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35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73</v>
      </c>
      <c r="F3454" s="7" t="s">
        <v>31</v>
      </c>
      <c r="G3454" s="8">
        <v>1.3</v>
      </c>
      <c r="H3454" s="9">
        <v>1.1407E-2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73</v>
      </c>
      <c r="F3455" s="7" t="s">
        <v>31</v>
      </c>
      <c r="G3455" s="8">
        <v>1.3</v>
      </c>
      <c r="H3455" s="9">
        <v>1.1407E-2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315</v>
      </c>
      <c r="F3456" s="7" t="s">
        <v>31</v>
      </c>
      <c r="G3456" s="8">
        <v>1.3</v>
      </c>
      <c r="H3456" s="9">
        <v>9.9080000000000001E-3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315</v>
      </c>
      <c r="F3457" s="7" t="s">
        <v>31</v>
      </c>
      <c r="G3457" s="8">
        <v>1.3</v>
      </c>
      <c r="H3457" s="9">
        <v>9.9080000000000001E-3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5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73</v>
      </c>
      <c r="F3458" s="7" t="s">
        <v>31</v>
      </c>
      <c r="G3458" s="8">
        <v>1.3</v>
      </c>
      <c r="H3458" s="9">
        <v>1.1407E-2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73</v>
      </c>
      <c r="F3459" s="7" t="s">
        <v>31</v>
      </c>
      <c r="G3459" s="8">
        <v>1.3</v>
      </c>
      <c r="H3459" s="9">
        <v>1.1407E-2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315</v>
      </c>
      <c r="F3460" s="7" t="s">
        <v>31</v>
      </c>
      <c r="G3460" s="8">
        <v>1.3</v>
      </c>
      <c r="H3460" s="9">
        <v>9.9080000000000001E-3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1.1407E-2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1.4</v>
      </c>
      <c r="H3464" s="9">
        <v>1.1407E-2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1.4</v>
      </c>
      <c r="H3465" s="9">
        <v>1.1407E-2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315</v>
      </c>
      <c r="F3466" s="7" t="s">
        <v>31</v>
      </c>
      <c r="G3466" s="8">
        <v>1.4</v>
      </c>
      <c r="H3466" s="9">
        <v>9.9080000000000001E-3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1.4</v>
      </c>
      <c r="H3467" s="9">
        <v>1.1407E-2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315</v>
      </c>
      <c r="F3468" s="7" t="s">
        <v>31</v>
      </c>
      <c r="G3468" s="8">
        <v>1.4</v>
      </c>
      <c r="H3468" s="9">
        <v>9.9080000000000001E-3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5509</v>
      </c>
      <c r="F3469" s="7" t="s">
        <v>31</v>
      </c>
      <c r="G3469" s="8">
        <v>1.4259999999999999</v>
      </c>
      <c r="H3469" s="9">
        <v>1.1407E-2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23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29</v>
      </c>
      <c r="E3470" s="7" t="s">
        <v>315</v>
      </c>
      <c r="F3470" s="7" t="s">
        <v>31</v>
      </c>
      <c r="G3470" s="8">
        <v>1.3260000000000001</v>
      </c>
      <c r="H3470" s="9">
        <v>1.1976000000000001E-2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23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29</v>
      </c>
      <c r="E3471" s="7" t="s">
        <v>315</v>
      </c>
      <c r="F3471" s="7" t="s">
        <v>31</v>
      </c>
      <c r="G3471" s="8">
        <v>1.3</v>
      </c>
      <c r="H3471" s="9">
        <v>9.9080000000000001E-3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6886</v>
      </c>
      <c r="C3472" s="7" t="s">
        <v>1838</v>
      </c>
      <c r="D3472" s="7" t="s">
        <v>29</v>
      </c>
      <c r="E3472" s="7" t="s">
        <v>69</v>
      </c>
      <c r="F3472" s="7" t="s">
        <v>31</v>
      </c>
      <c r="G3472" s="8">
        <v>1.4259999999999999</v>
      </c>
      <c r="H3472" s="9">
        <v>1.1976000000000001E-2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6920</v>
      </c>
      <c r="B3473" s="7" t="s">
        <v>6921</v>
      </c>
      <c r="C3473" s="7" t="s">
        <v>1838</v>
      </c>
      <c r="D3473" s="7" t="s">
        <v>29</v>
      </c>
      <c r="E3473" s="7" t="s">
        <v>5509</v>
      </c>
      <c r="F3473" s="7" t="s">
        <v>31</v>
      </c>
      <c r="G3473" s="8">
        <v>1.4259999999999999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5509</v>
      </c>
      <c r="F3474" s="7" t="s">
        <v>31</v>
      </c>
      <c r="G3474" s="8">
        <v>1.3</v>
      </c>
      <c r="H3474" s="9">
        <v>1.1407E-2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69</v>
      </c>
      <c r="F3475" s="7" t="s">
        <v>31</v>
      </c>
      <c r="G3475" s="8">
        <v>1.3</v>
      </c>
      <c r="H3475" s="9">
        <v>1.1407E-2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315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23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315</v>
      </c>
      <c r="F3477" s="7" t="s">
        <v>31</v>
      </c>
      <c r="G3477" s="8">
        <v>1.3</v>
      </c>
      <c r="H3477" s="9">
        <v>9.9080000000000001E-3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5509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69</v>
      </c>
      <c r="F3479" s="7" t="s">
        <v>31</v>
      </c>
      <c r="G3479" s="8">
        <v>1.4</v>
      </c>
      <c r="H3479" s="9">
        <v>1.1407E-2</v>
      </c>
      <c r="I3479" s="10">
        <v>16323.69</v>
      </c>
      <c r="J3479" s="11"/>
      <c r="K3479" s="7" t="s">
        <v>92</v>
      </c>
      <c r="L3479" s="12">
        <v>45</v>
      </c>
      <c r="M3479" s="11"/>
      <c r="N3479" s="38">
        <f>I3479*(100-$B$4)*(100-$B$5)/10000</f>
        <v>16323.69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5509</v>
      </c>
      <c r="F3480" s="7" t="s">
        <v>31</v>
      </c>
      <c r="G3480" s="8">
        <v>1.4</v>
      </c>
      <c r="H3480" s="9">
        <v>1.1407E-2</v>
      </c>
      <c r="I3480" s="10">
        <v>15802.38</v>
      </c>
      <c r="J3480" s="11"/>
      <c r="K3480" s="7" t="s">
        <v>92</v>
      </c>
      <c r="L3480" s="12">
        <v>45</v>
      </c>
      <c r="M3480" s="11"/>
      <c r="N3480" s="38">
        <f>I3480*(100-$B$4)*(100-$B$5)/10000</f>
        <v>15802.38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1.4</v>
      </c>
      <c r="H3481" s="9">
        <v>1.1407E-2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5509</v>
      </c>
      <c r="F3482" s="7" t="s">
        <v>31</v>
      </c>
      <c r="G3482" s="8">
        <v>1.4</v>
      </c>
      <c r="H3482" s="9">
        <v>1.1407E-2</v>
      </c>
      <c r="I3482" s="10">
        <v>16323.69</v>
      </c>
      <c r="J3482" s="11"/>
      <c r="K3482" s="7" t="s">
        <v>92</v>
      </c>
      <c r="L3482" s="12">
        <v>45</v>
      </c>
      <c r="M3482" s="11"/>
      <c r="N3482" s="38">
        <f>I3482*(100-$B$4)*(100-$B$5)/10000</f>
        <v>16323.69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1.4</v>
      </c>
      <c r="H3483" s="9">
        <v>9.9080000000000001E-3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35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2960</v>
      </c>
      <c r="F3485" s="7" t="s">
        <v>31</v>
      </c>
      <c r="G3485" s="8">
        <v>1.3</v>
      </c>
      <c r="H3485" s="9">
        <v>1.1407E-2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5828</v>
      </c>
      <c r="F3486" s="7" t="s">
        <v>31</v>
      </c>
      <c r="G3486" s="8">
        <v>1.3</v>
      </c>
      <c r="H3486" s="9">
        <v>1.1407E-2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23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675</v>
      </c>
      <c r="F3487" s="7" t="s">
        <v>31</v>
      </c>
      <c r="G3487" s="8">
        <v>1.3</v>
      </c>
      <c r="H3487" s="9">
        <v>1.1407E-2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1.1407E-2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1.1407E-2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2960</v>
      </c>
      <c r="F3491" s="7" t="s">
        <v>31</v>
      </c>
      <c r="G3491" s="8">
        <v>1.3</v>
      </c>
      <c r="H3491" s="9">
        <v>1.1407E-2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675</v>
      </c>
      <c r="F3492" s="7" t="s">
        <v>31</v>
      </c>
      <c r="G3492" s="8">
        <v>1.3</v>
      </c>
      <c r="H3492" s="9">
        <v>1.1407E-2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5828</v>
      </c>
      <c r="F3493" s="7" t="s">
        <v>31</v>
      </c>
      <c r="G3493" s="8">
        <v>1.3</v>
      </c>
      <c r="H3493" s="9">
        <v>1.1407E-2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5828</v>
      </c>
      <c r="F3495" s="7" t="s">
        <v>31</v>
      </c>
      <c r="G3495" s="8">
        <v>1.4</v>
      </c>
      <c r="H3495" s="9">
        <v>1.1407E-2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2960</v>
      </c>
      <c r="F3496" s="7" t="s">
        <v>31</v>
      </c>
      <c r="G3496" s="8">
        <v>1.4</v>
      </c>
      <c r="H3496" s="9">
        <v>1.1407E-2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1.1407E-2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675</v>
      </c>
      <c r="F3498" s="7" t="s">
        <v>31</v>
      </c>
      <c r="G3498" s="8">
        <v>1.4</v>
      </c>
      <c r="H3498" s="9">
        <v>1.1407E-2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675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5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2960</v>
      </c>
      <c r="F3500" s="7" t="s">
        <v>31</v>
      </c>
      <c r="G3500" s="8">
        <v>1.4259999999999999</v>
      </c>
      <c r="H3500" s="9">
        <v>1.1976000000000001E-2</v>
      </c>
      <c r="I3500" s="10">
        <v>9219.15</v>
      </c>
      <c r="J3500" s="11"/>
      <c r="K3500" s="7"/>
      <c r="L3500" s="12">
        <v>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6945</v>
      </c>
      <c r="D3502" s="7" t="s">
        <v>29</v>
      </c>
      <c r="E3502" s="7" t="s">
        <v>6980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2960</v>
      </c>
      <c r="F3503" s="7" t="s">
        <v>31</v>
      </c>
      <c r="G3503" s="8">
        <v>1.4259999999999999</v>
      </c>
      <c r="H3503" s="9">
        <v>1.1976000000000001E-2</v>
      </c>
      <c r="I3503" s="10">
        <v>9219.15</v>
      </c>
      <c r="J3503" s="11"/>
      <c r="K3503" s="7"/>
      <c r="L3503" s="12">
        <v>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23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6980</v>
      </c>
      <c r="F3504" s="7" t="s">
        <v>31</v>
      </c>
      <c r="G3504" s="8">
        <v>1.3260000000000001</v>
      </c>
      <c r="H3504" s="9">
        <v>1.1976000000000001E-2</v>
      </c>
      <c r="I3504" s="10">
        <v>9219.15</v>
      </c>
      <c r="J3504" s="11"/>
      <c r="K3504" s="7"/>
      <c r="L3504" s="12">
        <v>15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5828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2960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6980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23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6980</v>
      </c>
      <c r="F3509" s="7" t="s">
        <v>31</v>
      </c>
      <c r="G3509" s="8">
        <v>1.3</v>
      </c>
      <c r="H3509" s="9">
        <v>9.9080000000000001E-3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6980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1.5740000000000001E-3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1.5740000000000001E-3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1.5740000000000001E-3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1.5740000000000001E-3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1.312E-3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1.5740000000000001E-3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1.5740000000000001E-3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1.312E-3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315</v>
      </c>
      <c r="F3544" s="7" t="s">
        <v>31</v>
      </c>
      <c r="G3544" s="8">
        <v>1.411</v>
      </c>
      <c r="H3544" s="9">
        <v>1.2869999999999999E-2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315</v>
      </c>
      <c r="F3545" s="7" t="s">
        <v>31</v>
      </c>
      <c r="G3545" s="8">
        <v>1.411</v>
      </c>
      <c r="H3545" s="9">
        <v>1.2869999999999999E-2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315</v>
      </c>
      <c r="F3546" s="7" t="s">
        <v>31</v>
      </c>
      <c r="G3546" s="8">
        <v>2</v>
      </c>
      <c r="H3546" s="9">
        <v>1.2869999999999999E-2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315</v>
      </c>
      <c r="F3547" s="7" t="s">
        <v>31</v>
      </c>
      <c r="G3547" s="8">
        <v>1.6</v>
      </c>
      <c r="H3547" s="9">
        <v>1.2869999999999999E-2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2.47E-2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2.47E-2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40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349</v>
      </c>
      <c r="F3562" s="7" t="s">
        <v>31</v>
      </c>
      <c r="G3562" s="8">
        <v>1.8</v>
      </c>
      <c r="H3562" s="9">
        <v>1.1413E-2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1.1413E-2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349</v>
      </c>
      <c r="F3567" s="7" t="s">
        <v>31</v>
      </c>
      <c r="G3567" s="8">
        <v>2.1</v>
      </c>
      <c r="H3567" s="9">
        <v>1.1413E-2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1.1413E-2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1.42</v>
      </c>
      <c r="H3570" s="9">
        <v>1.1413E-2</v>
      </c>
      <c r="I3570" s="10">
        <v>1844.64</v>
      </c>
      <c r="J3570" s="11"/>
      <c r="K3570" s="7"/>
      <c r="L3570" s="12">
        <v>7</v>
      </c>
      <c r="M3570" s="11"/>
      <c r="N3570" s="38">
        <f>I3570*(100-$B$4)*(100-$B$5)/10000</f>
        <v>1844.64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0.7</v>
      </c>
      <c r="H3571" s="9">
        <v>6.3629999999999997E-3</v>
      </c>
      <c r="I3571" s="10">
        <v>1502.32</v>
      </c>
      <c r="J3571" s="11"/>
      <c r="K3571" s="7"/>
      <c r="L3571" s="12">
        <v>7</v>
      </c>
      <c r="M3571" s="11"/>
      <c r="N3571" s="38">
        <f>I3571*(100-$B$4)*(100-$B$5)/10000</f>
        <v>1502.32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1.46</v>
      </c>
      <c r="H3572" s="9">
        <v>1.1413E-2</v>
      </c>
      <c r="I3572" s="10">
        <v>1844.64</v>
      </c>
      <c r="J3572" s="11"/>
      <c r="K3572" s="7"/>
      <c r="L3572" s="12">
        <v>7</v>
      </c>
      <c r="M3572" s="11"/>
      <c r="N3572" s="38">
        <f>I3572*(100-$B$4)*(100-$B$5)/10000</f>
        <v>1844.64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0.69</v>
      </c>
      <c r="H3573" s="9">
        <v>6.3629999999999997E-3</v>
      </c>
      <c r="I3573" s="10">
        <v>1502.32</v>
      </c>
      <c r="J3573" s="12">
        <v>40</v>
      </c>
      <c r="K3573" s="7"/>
      <c r="L3573" s="12">
        <v>7</v>
      </c>
      <c r="M3573" s="11"/>
      <c r="N3573" s="38">
        <f>I3573*(100-$B$4)*(100-$B$5)/10000</f>
        <v>1502.32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47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2998</v>
      </c>
      <c r="F3576" s="7" t="s">
        <v>31</v>
      </c>
      <c r="G3576" s="8">
        <v>1.1000000000000001</v>
      </c>
      <c r="H3576" s="9">
        <v>5.3030000000000004E-3</v>
      </c>
      <c r="I3576" s="10">
        <v>4849.84</v>
      </c>
      <c r="J3576" s="11"/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30</v>
      </c>
      <c r="F3577" s="7" t="s">
        <v>31</v>
      </c>
      <c r="G3577" s="8">
        <v>1.1000000000000001</v>
      </c>
      <c r="H3577" s="9">
        <v>6.3629999999999997E-3</v>
      </c>
      <c r="I3577" s="10">
        <v>4849.84</v>
      </c>
      <c r="J3577" s="12">
        <v>34</v>
      </c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2998</v>
      </c>
      <c r="F3578" s="7" t="s">
        <v>31</v>
      </c>
      <c r="G3578" s="8">
        <v>1.4</v>
      </c>
      <c r="H3578" s="9">
        <v>5.3030000000000004E-3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5938</v>
      </c>
      <c r="F3579" s="7" t="s">
        <v>31</v>
      </c>
      <c r="G3579" s="8">
        <v>1.4</v>
      </c>
      <c r="H3579" s="9">
        <v>6.3629999999999997E-3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2998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30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30</v>
      </c>
      <c r="F3582" s="7" t="s">
        <v>31</v>
      </c>
      <c r="G3582" s="8">
        <v>1.1000000000000001</v>
      </c>
      <c r="H3582" s="9">
        <v>6.3629999999999997E-3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59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2998</v>
      </c>
      <c r="F3583" s="7" t="s">
        <v>31</v>
      </c>
      <c r="G3583" s="8">
        <v>1.1000000000000001</v>
      </c>
      <c r="H3583" s="9">
        <v>6.3629999999999997E-3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532</v>
      </c>
      <c r="F3584" s="7" t="s">
        <v>31</v>
      </c>
      <c r="G3584" s="8">
        <v>1.1000000000000001</v>
      </c>
      <c r="H3584" s="9">
        <v>6.3629999999999997E-3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2998</v>
      </c>
      <c r="F3585" s="7" t="s">
        <v>31</v>
      </c>
      <c r="G3585" s="8">
        <v>1.1000000000000001</v>
      </c>
      <c r="H3585" s="9">
        <v>6.3629999999999997E-3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2998</v>
      </c>
      <c r="F3586" s="7" t="s">
        <v>31</v>
      </c>
      <c r="G3586" s="8">
        <v>1.4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532</v>
      </c>
      <c r="F3587" s="7" t="s">
        <v>31</v>
      </c>
      <c r="G3587" s="8">
        <v>1.1000000000000001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2998</v>
      </c>
      <c r="F3588" s="7" t="s">
        <v>31</v>
      </c>
      <c r="G3588" s="8">
        <v>1.1000000000000001</v>
      </c>
      <c r="H3588" s="9">
        <v>6.3629999999999997E-3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532</v>
      </c>
      <c r="F3589" s="7" t="s">
        <v>31</v>
      </c>
      <c r="G3589" s="8">
        <v>1.1000000000000001</v>
      </c>
      <c r="H3589" s="9">
        <v>5.3030000000000004E-3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532</v>
      </c>
      <c r="F3591" s="7" t="s">
        <v>31</v>
      </c>
      <c r="G3591" s="8">
        <v>1.1000000000000001</v>
      </c>
      <c r="H3591" s="9">
        <v>6.3629999999999997E-3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35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2998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532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532</v>
      </c>
      <c r="F3594" s="7" t="s">
        <v>31</v>
      </c>
      <c r="G3594" s="8">
        <v>1.1000000000000001</v>
      </c>
      <c r="H3594" s="9">
        <v>6.3629999999999997E-3</v>
      </c>
      <c r="I3594" s="10">
        <v>12640.52</v>
      </c>
      <c r="J3594" s="11"/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2998</v>
      </c>
      <c r="F3595" s="7" t="s">
        <v>31</v>
      </c>
      <c r="G3595" s="8">
        <v>1.4</v>
      </c>
      <c r="H3595" s="9">
        <v>6.3629999999999997E-3</v>
      </c>
      <c r="I3595" s="10">
        <v>12640.52</v>
      </c>
      <c r="J3595" s="12">
        <v>30</v>
      </c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2998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532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59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532</v>
      </c>
      <c r="F3598" s="7" t="s">
        <v>31</v>
      </c>
      <c r="G3598" s="8">
        <v>1.1000000000000001</v>
      </c>
      <c r="H3598" s="9">
        <v>6.3629999999999997E-3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35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2998</v>
      </c>
      <c r="F3600" s="7" t="s">
        <v>31</v>
      </c>
      <c r="G3600" s="8">
        <v>1.1000000000000001</v>
      </c>
      <c r="H3600" s="9">
        <v>5.3030000000000004E-3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47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532</v>
      </c>
      <c r="F3601" s="7" t="s">
        <v>31</v>
      </c>
      <c r="G3601" s="8">
        <v>1.1000000000000001</v>
      </c>
      <c r="H3601" s="9">
        <v>6.3629999999999997E-3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2998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532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532</v>
      </c>
      <c r="F3606" s="7" t="s">
        <v>31</v>
      </c>
      <c r="G3606" s="8">
        <v>1.03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432</v>
      </c>
      <c r="F3607" s="7" t="s">
        <v>31</v>
      </c>
      <c r="G3607" s="8">
        <v>1.1000000000000001</v>
      </c>
      <c r="H3607" s="9">
        <v>5.3030000000000004E-3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47.1" customHeight="1" outlineLevel="5" x14ac:dyDescent="0.2">
      <c r="A3608" s="6" t="s">
        <v>7172</v>
      </c>
      <c r="B3608" s="7" t="s">
        <v>7173</v>
      </c>
      <c r="C3608" s="7" t="s">
        <v>5226</v>
      </c>
      <c r="D3608" s="7" t="s">
        <v>35</v>
      </c>
      <c r="E3608" s="7" t="s">
        <v>7174</v>
      </c>
      <c r="F3608" s="7" t="s">
        <v>31</v>
      </c>
      <c r="G3608" s="8">
        <v>1.1000000000000001</v>
      </c>
      <c r="H3608" s="9">
        <v>6.3629999999999997E-3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7174</v>
      </c>
      <c r="F3609" s="7" t="s">
        <v>31</v>
      </c>
      <c r="G3609" s="8">
        <v>1.1000000000000001</v>
      </c>
      <c r="H3609" s="9">
        <v>6.3629999999999997E-3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432</v>
      </c>
      <c r="F3610" s="7" t="s">
        <v>31</v>
      </c>
      <c r="G3610" s="8">
        <v>1.1000000000000001</v>
      </c>
      <c r="H3610" s="9">
        <v>6.3629999999999997E-3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35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7174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47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2258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1"/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59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2258</v>
      </c>
      <c r="F3613" s="7" t="s">
        <v>31</v>
      </c>
      <c r="G3613" s="8">
        <v>1.1000000000000001</v>
      </c>
      <c r="H3613" s="9">
        <v>6.3629999999999997E-3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7174</v>
      </c>
      <c r="F3614" s="7" t="s">
        <v>31</v>
      </c>
      <c r="G3614" s="8">
        <v>1.1000000000000001</v>
      </c>
      <c r="H3614" s="9">
        <v>5.3030000000000004E-3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2258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35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7174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7174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2258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35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7174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2258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59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2258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7174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1.1413E-2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1.1413E-2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1.1413E-2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1.1413E-2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2998</v>
      </c>
      <c r="F3628" s="7" t="s">
        <v>31</v>
      </c>
      <c r="G3628" s="8">
        <v>2.1</v>
      </c>
      <c r="H3628" s="9">
        <v>1.1413E-2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5938</v>
      </c>
      <c r="F3629" s="7" t="s">
        <v>31</v>
      </c>
      <c r="G3629" s="8">
        <v>2.1</v>
      </c>
      <c r="H3629" s="9">
        <v>1.1413E-2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76</v>
      </c>
      <c r="F3630" s="7" t="s">
        <v>31</v>
      </c>
      <c r="G3630" s="8">
        <v>1.9</v>
      </c>
      <c r="H3630" s="9">
        <v>1.1413E-2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30</v>
      </c>
      <c r="F3631" s="7" t="s">
        <v>31</v>
      </c>
      <c r="G3631" s="8">
        <v>1.9</v>
      </c>
      <c r="H3631" s="9">
        <v>1.1413E-2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2998</v>
      </c>
      <c r="F3632" s="7" t="s">
        <v>31</v>
      </c>
      <c r="G3632" s="8">
        <v>1.9</v>
      </c>
      <c r="H3632" s="9">
        <v>9.5110000000000004E-3</v>
      </c>
      <c r="I3632" s="10">
        <v>5863.47</v>
      </c>
      <c r="J3632" s="12">
        <v>989</v>
      </c>
      <c r="K3632" s="7"/>
      <c r="L3632" s="12">
        <v>15</v>
      </c>
      <c r="M3632" s="11"/>
      <c r="N3632" s="38">
        <f>I3632*(100-$B$4)*(100-$B$5)/10000</f>
        <v>5863.47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532</v>
      </c>
      <c r="F3633" s="7" t="s">
        <v>31</v>
      </c>
      <c r="G3633" s="8">
        <v>1.9</v>
      </c>
      <c r="H3633" s="9">
        <v>1.1413E-2</v>
      </c>
      <c r="I3633" s="10">
        <v>5863.5</v>
      </c>
      <c r="J3633" s="11"/>
      <c r="K3633" s="7"/>
      <c r="L3633" s="12">
        <v>15</v>
      </c>
      <c r="M3633" s="11"/>
      <c r="N3633" s="38">
        <f>I3633*(100-$B$4)*(100-$B$5)/10000</f>
        <v>5863.5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2998</v>
      </c>
      <c r="F3634" s="7" t="s">
        <v>31</v>
      </c>
      <c r="G3634" s="8">
        <v>1.9</v>
      </c>
      <c r="H3634" s="9">
        <v>1.1413E-2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532</v>
      </c>
      <c r="F3635" s="7" t="s">
        <v>31</v>
      </c>
      <c r="G3635" s="8">
        <v>1.9</v>
      </c>
      <c r="H3635" s="9">
        <v>1.1413E-2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2998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532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532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532</v>
      </c>
      <c r="F3640" s="7" t="s">
        <v>31</v>
      </c>
      <c r="G3640" s="8">
        <v>1.9</v>
      </c>
      <c r="H3640" s="9">
        <v>1.1413E-2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2998</v>
      </c>
      <c r="F3641" s="7" t="s">
        <v>31</v>
      </c>
      <c r="G3641" s="8">
        <v>1.8</v>
      </c>
      <c r="H3641" s="9">
        <v>9.5110000000000004E-3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532</v>
      </c>
      <c r="F3642" s="7" t="s">
        <v>31</v>
      </c>
      <c r="G3642" s="8">
        <v>1.9</v>
      </c>
      <c r="H3642" s="9">
        <v>1.1413E-2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2998</v>
      </c>
      <c r="F3643" s="7" t="s">
        <v>31</v>
      </c>
      <c r="G3643" s="8">
        <v>1.9</v>
      </c>
      <c r="H3643" s="9">
        <v>1.1413E-2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532</v>
      </c>
      <c r="F3644" s="7" t="s">
        <v>31</v>
      </c>
      <c r="G3644" s="8">
        <v>2.1</v>
      </c>
      <c r="H3644" s="9">
        <v>1.1413E-2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2998</v>
      </c>
      <c r="F3645" s="7" t="s">
        <v>31</v>
      </c>
      <c r="G3645" s="8">
        <v>2.1</v>
      </c>
      <c r="H3645" s="9">
        <v>1.1413E-2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532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532</v>
      </c>
      <c r="F3648" s="7" t="s">
        <v>31</v>
      </c>
      <c r="G3648" s="8">
        <v>1.9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2998</v>
      </c>
      <c r="F3649" s="7" t="s">
        <v>31</v>
      </c>
      <c r="G3649" s="8">
        <v>1.8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2998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532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2998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532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532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47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7270</v>
      </c>
      <c r="F3656" s="7" t="s">
        <v>31</v>
      </c>
      <c r="G3656" s="8">
        <v>1.8</v>
      </c>
      <c r="H3656" s="9">
        <v>1.1413E-2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35.1" customHeight="1" outlineLevel="5" x14ac:dyDescent="0.2">
      <c r="A3657" s="6" t="s">
        <v>7271</v>
      </c>
      <c r="B3657" s="7" t="s">
        <v>7272</v>
      </c>
      <c r="C3657" s="7" t="s">
        <v>34</v>
      </c>
      <c r="D3657" s="7" t="s">
        <v>35</v>
      </c>
      <c r="E3657" s="7" t="s">
        <v>40</v>
      </c>
      <c r="F3657" s="7" t="s">
        <v>31</v>
      </c>
      <c r="G3657" s="8">
        <v>1.8</v>
      </c>
      <c r="H3657" s="9">
        <v>1.1413E-2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1.1413E-2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7270</v>
      </c>
      <c r="F3659" s="7" t="s">
        <v>31</v>
      </c>
      <c r="G3659" s="8">
        <v>1.8</v>
      </c>
      <c r="H3659" s="9">
        <v>1.1413E-2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40</v>
      </c>
      <c r="F3660" s="7" t="s">
        <v>31</v>
      </c>
      <c r="G3660" s="8">
        <v>2.1</v>
      </c>
      <c r="H3660" s="9">
        <v>1.1413E-2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7270</v>
      </c>
      <c r="F3661" s="7" t="s">
        <v>31</v>
      </c>
      <c r="G3661" s="8">
        <v>2.1</v>
      </c>
      <c r="H3661" s="9">
        <v>9.5110000000000004E-3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9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7270</v>
      </c>
      <c r="F3663" s="7" t="s">
        <v>31</v>
      </c>
      <c r="G3663" s="8">
        <v>1.8</v>
      </c>
      <c r="H3663" s="9">
        <v>1.1413E-2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7270</v>
      </c>
      <c r="F3664" s="7" t="s">
        <v>31</v>
      </c>
      <c r="G3664" s="8">
        <v>1.8</v>
      </c>
      <c r="H3664" s="9">
        <v>9.5110000000000004E-3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445</v>
      </c>
      <c r="F3665" s="7" t="s">
        <v>31</v>
      </c>
      <c r="G3665" s="8">
        <v>1.8</v>
      </c>
      <c r="H3665" s="9">
        <v>1.1413E-2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7270</v>
      </c>
      <c r="F3666" s="7" t="s">
        <v>31</v>
      </c>
      <c r="G3666" s="8">
        <v>1.825</v>
      </c>
      <c r="H3666" s="9">
        <v>1.1413E-2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1.1413E-2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7270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445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445</v>
      </c>
      <c r="F3670" s="7" t="s">
        <v>31</v>
      </c>
      <c r="G3670" s="8">
        <v>2.1</v>
      </c>
      <c r="H3670" s="9">
        <v>1.1413E-2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7270</v>
      </c>
      <c r="F3671" s="7" t="s">
        <v>31</v>
      </c>
      <c r="G3671" s="8">
        <v>2.1</v>
      </c>
      <c r="H3671" s="9">
        <v>1.1413E-2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445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7270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445</v>
      </c>
      <c r="F3674" s="7" t="s">
        <v>31</v>
      </c>
      <c r="G3674" s="8">
        <v>1.8</v>
      </c>
      <c r="H3674" s="9">
        <v>1.1413E-2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47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7270</v>
      </c>
      <c r="F3675" s="7" t="s">
        <v>31</v>
      </c>
      <c r="G3675" s="8">
        <v>1.8</v>
      </c>
      <c r="H3675" s="9">
        <v>9.5110000000000004E-3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445</v>
      </c>
      <c r="F3676" s="7" t="s">
        <v>31</v>
      </c>
      <c r="G3676" s="8">
        <v>1.8</v>
      </c>
      <c r="H3676" s="9">
        <v>1.1413E-2</v>
      </c>
      <c r="I3676" s="10">
        <v>6581.98</v>
      </c>
      <c r="J3676" s="12">
        <v>294</v>
      </c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35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7270</v>
      </c>
      <c r="F3677" s="7" t="s">
        <v>31</v>
      </c>
      <c r="G3677" s="8">
        <v>1.8</v>
      </c>
      <c r="H3677" s="9">
        <v>1.1413E-2</v>
      </c>
      <c r="I3677" s="10">
        <v>6581.98</v>
      </c>
      <c r="J3677" s="11"/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7270</v>
      </c>
      <c r="F3678" s="7" t="s">
        <v>31</v>
      </c>
      <c r="G3678" s="8">
        <v>1.8</v>
      </c>
      <c r="H3678" s="9">
        <v>1.1413E-2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445</v>
      </c>
      <c r="F3679" s="7" t="s">
        <v>31</v>
      </c>
      <c r="G3679" s="8">
        <v>1.8</v>
      </c>
      <c r="H3679" s="9">
        <v>1.1413E-2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7270</v>
      </c>
      <c r="F3680" s="7" t="s">
        <v>31</v>
      </c>
      <c r="G3680" s="8">
        <v>2.1</v>
      </c>
      <c r="H3680" s="9">
        <v>1.1413E-2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445</v>
      </c>
      <c r="F3681" s="7" t="s">
        <v>31</v>
      </c>
      <c r="G3681" s="8">
        <v>2.1</v>
      </c>
      <c r="H3681" s="9">
        <v>1.1413E-2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7270</v>
      </c>
      <c r="F3682" s="7" t="s">
        <v>31</v>
      </c>
      <c r="G3682" s="8">
        <v>2.1</v>
      </c>
      <c r="H3682" s="9">
        <v>1.1413E-2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7270</v>
      </c>
      <c r="F3684" s="7" t="s">
        <v>31</v>
      </c>
      <c r="G3684" s="8">
        <v>1.8</v>
      </c>
      <c r="H3684" s="9">
        <v>9.5110000000000004E-3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445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35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7270</v>
      </c>
      <c r="F3686" s="7" t="s">
        <v>31</v>
      </c>
      <c r="G3686" s="8">
        <v>1.8</v>
      </c>
      <c r="H3686" s="9">
        <v>1.1413E-2</v>
      </c>
      <c r="I3686" s="10">
        <v>6581.98</v>
      </c>
      <c r="J3686" s="12">
        <v>168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445</v>
      </c>
      <c r="F3687" s="7" t="s">
        <v>31</v>
      </c>
      <c r="G3687" s="8">
        <v>1.8</v>
      </c>
      <c r="H3687" s="9">
        <v>1.1413E-2</v>
      </c>
      <c r="I3687" s="10">
        <v>6581.98</v>
      </c>
      <c r="J3687" s="12">
        <v>129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7270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445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7270</v>
      </c>
      <c r="F3691" s="7" t="s">
        <v>31</v>
      </c>
      <c r="G3691" s="8">
        <v>2.1</v>
      </c>
      <c r="H3691" s="9">
        <v>9.5110000000000004E-3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7270</v>
      </c>
      <c r="F3692" s="7" t="s">
        <v>31</v>
      </c>
      <c r="G3692" s="8">
        <v>1.8</v>
      </c>
      <c r="H3692" s="9">
        <v>1.1413E-2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5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331</v>
      </c>
      <c r="F3694" s="7" t="s">
        <v>31</v>
      </c>
      <c r="G3694" s="8">
        <v>1.8</v>
      </c>
      <c r="H3694" s="9">
        <v>1.1413E-2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47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2003</v>
      </c>
      <c r="F3695" s="7" t="s">
        <v>31</v>
      </c>
      <c r="G3695" s="8">
        <v>1.8</v>
      </c>
      <c r="H3695" s="9">
        <v>1.1413E-2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2003</v>
      </c>
      <c r="F3696" s="7" t="s">
        <v>31</v>
      </c>
      <c r="G3696" s="8">
        <v>1.8</v>
      </c>
      <c r="H3696" s="9">
        <v>1.1413E-2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47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331</v>
      </c>
      <c r="F3697" s="7" t="s">
        <v>31</v>
      </c>
      <c r="G3697" s="8">
        <v>1.8</v>
      </c>
      <c r="H3697" s="9">
        <v>1.1413E-2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1.1413E-2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2003</v>
      </c>
      <c r="F3702" s="7" t="s">
        <v>31</v>
      </c>
      <c r="G3702" s="8">
        <v>1.8</v>
      </c>
      <c r="H3702" s="9">
        <v>1.1413E-2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331</v>
      </c>
      <c r="F3703" s="7" t="s">
        <v>31</v>
      </c>
      <c r="G3703" s="8">
        <v>1.8</v>
      </c>
      <c r="H3703" s="9">
        <v>9.5110000000000004E-3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2810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35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2003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2003</v>
      </c>
      <c r="F3706" s="7" t="s">
        <v>31</v>
      </c>
      <c r="G3706" s="8">
        <v>1.8</v>
      </c>
      <c r="H3706" s="9">
        <v>1.1413E-2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2810</v>
      </c>
      <c r="F3707" s="7" t="s">
        <v>31</v>
      </c>
      <c r="G3707" s="8">
        <v>1.8</v>
      </c>
      <c r="H3707" s="9">
        <v>1.1413E-2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2810</v>
      </c>
      <c r="F3708" s="7" t="s">
        <v>31</v>
      </c>
      <c r="G3708" s="8">
        <v>2.1</v>
      </c>
      <c r="H3708" s="9">
        <v>9.5110000000000004E-3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2003</v>
      </c>
      <c r="F3709" s="7" t="s">
        <v>31</v>
      </c>
      <c r="G3709" s="8">
        <v>2.1</v>
      </c>
      <c r="H3709" s="9">
        <v>1.1413E-2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2810</v>
      </c>
      <c r="F3711" s="7" t="s">
        <v>31</v>
      </c>
      <c r="G3711" s="8">
        <v>1.8</v>
      </c>
      <c r="H3711" s="9">
        <v>1.1413E-2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2003</v>
      </c>
      <c r="F3712" s="7" t="s">
        <v>31</v>
      </c>
      <c r="G3712" s="8">
        <v>1.8</v>
      </c>
      <c r="H3712" s="9">
        <v>1.1413E-2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2810</v>
      </c>
      <c r="F3713" s="7" t="s">
        <v>31</v>
      </c>
      <c r="G3713" s="8">
        <v>1.8</v>
      </c>
      <c r="H3713" s="9">
        <v>1.1413E-2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35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2003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2810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2810</v>
      </c>
      <c r="F3717" s="7" t="s">
        <v>31</v>
      </c>
      <c r="G3717" s="8">
        <v>1.8</v>
      </c>
      <c r="H3717" s="9">
        <v>1.1413E-2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1.1413E-2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2003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2810</v>
      </c>
      <c r="F3721" s="7" t="s">
        <v>31</v>
      </c>
      <c r="G3721" s="8">
        <v>1.8</v>
      </c>
      <c r="H3721" s="9">
        <v>1.1413E-2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2810</v>
      </c>
      <c r="F3722" s="7" t="s">
        <v>31</v>
      </c>
      <c r="G3722" s="8">
        <v>1.8</v>
      </c>
      <c r="H3722" s="9">
        <v>1.1413E-2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2003</v>
      </c>
      <c r="F3723" s="7" t="s">
        <v>31</v>
      </c>
      <c r="G3723" s="8">
        <v>1.8</v>
      </c>
      <c r="H3723" s="9">
        <v>9.5110000000000004E-3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35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2003</v>
      </c>
      <c r="F3728" s="7" t="s">
        <v>31</v>
      </c>
      <c r="G3728" s="8">
        <v>2.1</v>
      </c>
      <c r="H3728" s="9">
        <v>1.1413E-2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2810</v>
      </c>
      <c r="F3729" s="7" t="s">
        <v>31</v>
      </c>
      <c r="G3729" s="8">
        <v>2.1</v>
      </c>
      <c r="H3729" s="9">
        <v>1.1413E-2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2003</v>
      </c>
      <c r="F3732" s="7" t="s">
        <v>31</v>
      </c>
      <c r="G3732" s="8">
        <v>1.8</v>
      </c>
      <c r="H3732" s="9">
        <v>1.1413E-2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2810</v>
      </c>
      <c r="F3733" s="7" t="s">
        <v>31</v>
      </c>
      <c r="G3733" s="8">
        <v>1.8</v>
      </c>
      <c r="H3733" s="9">
        <v>1.1413E-2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35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1429</v>
      </c>
      <c r="F3734" s="7" t="s">
        <v>31</v>
      </c>
      <c r="G3734" s="8">
        <v>1.78</v>
      </c>
      <c r="H3734" s="9">
        <v>9.5110000000000004E-3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47</v>
      </c>
      <c r="D3735" s="7" t="s">
        <v>35</v>
      </c>
      <c r="E3735" s="7" t="s">
        <v>7429</v>
      </c>
      <c r="F3735" s="7" t="s">
        <v>31</v>
      </c>
      <c r="G3735" s="8">
        <v>1.7</v>
      </c>
      <c r="H3735" s="9">
        <v>1.1413E-2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7429</v>
      </c>
      <c r="F3736" s="7" t="s">
        <v>31</v>
      </c>
      <c r="G3736" s="8">
        <v>1.8</v>
      </c>
      <c r="H3736" s="9">
        <v>1.1413E-2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1429</v>
      </c>
      <c r="F3737" s="7" t="s">
        <v>31</v>
      </c>
      <c r="G3737" s="8">
        <v>1.8</v>
      </c>
      <c r="H3737" s="9">
        <v>1.1413E-2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7429</v>
      </c>
      <c r="F3738" s="7" t="s">
        <v>31</v>
      </c>
      <c r="G3738" s="8">
        <v>2.1</v>
      </c>
      <c r="H3738" s="9">
        <v>1.1413E-2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1429</v>
      </c>
      <c r="F3739" s="7" t="s">
        <v>31</v>
      </c>
      <c r="G3739" s="8">
        <v>2.1</v>
      </c>
      <c r="H3739" s="9">
        <v>1.1413E-2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1429</v>
      </c>
      <c r="F3740" s="7" t="s">
        <v>31</v>
      </c>
      <c r="G3740" s="8">
        <v>1.8</v>
      </c>
      <c r="H3740" s="9">
        <v>1.1413E-2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7429</v>
      </c>
      <c r="F3741" s="7" t="s">
        <v>31</v>
      </c>
      <c r="G3741" s="8">
        <v>1.8</v>
      </c>
      <c r="H3741" s="9">
        <v>1.1413E-2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349</v>
      </c>
      <c r="F3742" s="7" t="s">
        <v>31</v>
      </c>
      <c r="G3742" s="8">
        <v>1.8</v>
      </c>
      <c r="H3742" s="9">
        <v>1.1413E-2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7429</v>
      </c>
      <c r="F3743" s="7" t="s">
        <v>31</v>
      </c>
      <c r="G3743" s="8">
        <v>1.8</v>
      </c>
      <c r="H3743" s="9">
        <v>9.5110000000000004E-3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7429</v>
      </c>
      <c r="F3744" s="7" t="s">
        <v>31</v>
      </c>
      <c r="G3744" s="8">
        <v>1.8</v>
      </c>
      <c r="H3744" s="9">
        <v>1.1413E-2</v>
      </c>
      <c r="I3744" s="10">
        <v>9683.6200000000008</v>
      </c>
      <c r="J3744" s="12">
        <v>64</v>
      </c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349</v>
      </c>
      <c r="F3745" s="7" t="s">
        <v>31</v>
      </c>
      <c r="G3745" s="8">
        <v>1.8</v>
      </c>
      <c r="H3745" s="9">
        <v>1.1413E-2</v>
      </c>
      <c r="I3745" s="10">
        <v>9683.6200000000008</v>
      </c>
      <c r="J3745" s="11"/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7429</v>
      </c>
      <c r="F3746" s="7" t="s">
        <v>31</v>
      </c>
      <c r="G3746" s="8">
        <v>2.1</v>
      </c>
      <c r="H3746" s="9">
        <v>1.1413E-2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349</v>
      </c>
      <c r="F3747" s="7" t="s">
        <v>31</v>
      </c>
      <c r="G3747" s="8">
        <v>2.1</v>
      </c>
      <c r="H3747" s="9">
        <v>1.1413E-2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7429</v>
      </c>
      <c r="F3748" s="7" t="s">
        <v>31</v>
      </c>
      <c r="G3748" s="8">
        <v>2.1</v>
      </c>
      <c r="H3748" s="9">
        <v>1.1413E-2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349</v>
      </c>
      <c r="F3749" s="7" t="s">
        <v>31</v>
      </c>
      <c r="G3749" s="8">
        <v>2.1</v>
      </c>
      <c r="H3749" s="9">
        <v>1.1413E-2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7429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349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7429</v>
      </c>
      <c r="F3752" s="7" t="s">
        <v>31</v>
      </c>
      <c r="G3752" s="8">
        <v>1.8</v>
      </c>
      <c r="H3752" s="9">
        <v>9.5110000000000004E-3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349</v>
      </c>
      <c r="F3753" s="7" t="s">
        <v>31</v>
      </c>
      <c r="G3753" s="8">
        <v>1.8</v>
      </c>
      <c r="H3753" s="9">
        <v>1.1413E-2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5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7429</v>
      </c>
      <c r="F3754" s="7" t="s">
        <v>31</v>
      </c>
      <c r="G3754" s="8">
        <v>1.7749999999999999</v>
      </c>
      <c r="H3754" s="9">
        <v>1.1413E-2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349</v>
      </c>
      <c r="F3755" s="7" t="s">
        <v>31</v>
      </c>
      <c r="G3755" s="8">
        <v>1.8</v>
      </c>
      <c r="H3755" s="9">
        <v>1.1413E-2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349</v>
      </c>
      <c r="F3756" s="7" t="s">
        <v>31</v>
      </c>
      <c r="G3756" s="8">
        <v>1.8</v>
      </c>
      <c r="H3756" s="9">
        <v>1.1413E-2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7429</v>
      </c>
      <c r="F3757" s="7" t="s">
        <v>31</v>
      </c>
      <c r="G3757" s="8">
        <v>1.8</v>
      </c>
      <c r="H3757" s="9">
        <v>1.1413E-2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7429</v>
      </c>
      <c r="F3758" s="7" t="s">
        <v>31</v>
      </c>
      <c r="G3758" s="8">
        <v>2.1</v>
      </c>
      <c r="H3758" s="9">
        <v>9.5110000000000004E-3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349</v>
      </c>
      <c r="F3759" s="7" t="s">
        <v>31</v>
      </c>
      <c r="G3759" s="8">
        <v>2.1</v>
      </c>
      <c r="H3759" s="9">
        <v>1.1413E-2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349</v>
      </c>
      <c r="F3761" s="7" t="s">
        <v>31</v>
      </c>
      <c r="G3761" s="8">
        <v>1.8</v>
      </c>
      <c r="H3761" s="9">
        <v>1.1413E-2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7429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349</v>
      </c>
      <c r="F3763" s="7" t="s">
        <v>31</v>
      </c>
      <c r="G3763" s="8">
        <v>1.8</v>
      </c>
      <c r="H3763" s="9">
        <v>1.1413E-2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7429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7429</v>
      </c>
      <c r="F3765" s="7" t="s">
        <v>31</v>
      </c>
      <c r="G3765" s="8">
        <v>1.8</v>
      </c>
      <c r="H3765" s="9">
        <v>1.1413E-2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7429</v>
      </c>
      <c r="F3767" s="7" t="s">
        <v>31</v>
      </c>
      <c r="G3767" s="8">
        <v>2.02</v>
      </c>
      <c r="H3767" s="9">
        <v>1.1413E-2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349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7429</v>
      </c>
      <c r="F3769" s="7" t="s">
        <v>31</v>
      </c>
      <c r="G3769" s="8">
        <v>1.8</v>
      </c>
      <c r="H3769" s="9">
        <v>1.1413E-2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349</v>
      </c>
      <c r="F3770" s="7" t="s">
        <v>31</v>
      </c>
      <c r="G3770" s="8">
        <v>1.8</v>
      </c>
      <c r="H3770" s="9">
        <v>1.1413E-2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2008</v>
      </c>
      <c r="F3771" s="7" t="s">
        <v>31</v>
      </c>
      <c r="G3771" s="8">
        <v>1.8</v>
      </c>
      <c r="H3771" s="9">
        <v>1.1413E-2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35.1" customHeight="1" outlineLevel="5" x14ac:dyDescent="0.2">
      <c r="A3772" s="6" t="s">
        <v>7502</v>
      </c>
      <c r="B3772" s="7" t="s">
        <v>7503</v>
      </c>
      <c r="C3772" s="7" t="s">
        <v>6323</v>
      </c>
      <c r="D3772" s="7" t="s">
        <v>35</v>
      </c>
      <c r="E3772" s="7" t="s">
        <v>7504</v>
      </c>
      <c r="F3772" s="7" t="s">
        <v>31</v>
      </c>
      <c r="G3772" s="8">
        <v>1.8</v>
      </c>
      <c r="H3772" s="9">
        <v>1.1413E-2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7504</v>
      </c>
      <c r="F3773" s="7" t="s">
        <v>31</v>
      </c>
      <c r="G3773" s="8">
        <v>1.8</v>
      </c>
      <c r="H3773" s="9">
        <v>1.1413E-2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2008</v>
      </c>
      <c r="F3774" s="7" t="s">
        <v>31</v>
      </c>
      <c r="G3774" s="8">
        <v>1.8</v>
      </c>
      <c r="H3774" s="9">
        <v>1.1413E-2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2008</v>
      </c>
      <c r="F3775" s="7" t="s">
        <v>31</v>
      </c>
      <c r="G3775" s="8">
        <v>2.1</v>
      </c>
      <c r="H3775" s="9">
        <v>1.1413E-2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7504</v>
      </c>
      <c r="F3776" s="7" t="s">
        <v>31</v>
      </c>
      <c r="G3776" s="8">
        <v>2.1</v>
      </c>
      <c r="H3776" s="9">
        <v>1.1413E-2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7504</v>
      </c>
      <c r="F3777" s="7" t="s">
        <v>31</v>
      </c>
      <c r="G3777" s="8">
        <v>1.8</v>
      </c>
      <c r="H3777" s="9">
        <v>1.1413E-2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9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2008</v>
      </c>
      <c r="F3778" s="7" t="s">
        <v>31</v>
      </c>
      <c r="G3778" s="8">
        <v>1.8</v>
      </c>
      <c r="H3778" s="9">
        <v>1.1413E-2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7519</v>
      </c>
      <c r="F3779" s="7" t="s">
        <v>31</v>
      </c>
      <c r="G3779" s="8">
        <v>1.8</v>
      </c>
      <c r="H3779" s="9">
        <v>1.1413E-2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35.1" customHeight="1" outlineLevel="5" x14ac:dyDescent="0.2">
      <c r="A3780" s="6" t="s">
        <v>7520</v>
      </c>
      <c r="B3780" s="7" t="s">
        <v>7521</v>
      </c>
      <c r="C3780" s="7" t="s">
        <v>6323</v>
      </c>
      <c r="D3780" s="7" t="s">
        <v>29</v>
      </c>
      <c r="E3780" s="7" t="s">
        <v>352</v>
      </c>
      <c r="F3780" s="7" t="s">
        <v>31</v>
      </c>
      <c r="G3780" s="8">
        <v>1.8</v>
      </c>
      <c r="H3780" s="9">
        <v>9.5110000000000004E-3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7519</v>
      </c>
      <c r="F3781" s="7" t="s">
        <v>31</v>
      </c>
      <c r="G3781" s="8">
        <v>1.8</v>
      </c>
      <c r="H3781" s="9">
        <v>1.1413E-2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47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352</v>
      </c>
      <c r="F3782" s="7" t="s">
        <v>31</v>
      </c>
      <c r="G3782" s="8">
        <v>1.8</v>
      </c>
      <c r="H3782" s="9">
        <v>1.1413E-2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7519</v>
      </c>
      <c r="F3783" s="7" t="s">
        <v>31</v>
      </c>
      <c r="G3783" s="8">
        <v>2.1</v>
      </c>
      <c r="H3783" s="9">
        <v>1.1413E-2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352</v>
      </c>
      <c r="F3784" s="7" t="s">
        <v>31</v>
      </c>
      <c r="G3784" s="8">
        <v>2.1</v>
      </c>
      <c r="H3784" s="9">
        <v>9.5110000000000004E-3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9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7519</v>
      </c>
      <c r="F3785" s="7" t="s">
        <v>31</v>
      </c>
      <c r="G3785" s="8">
        <v>1.8</v>
      </c>
      <c r="H3785" s="9">
        <v>1.1413E-2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352</v>
      </c>
      <c r="F3786" s="7" t="s">
        <v>31</v>
      </c>
      <c r="G3786" s="8">
        <v>1.8</v>
      </c>
      <c r="H3786" s="9">
        <v>1.1413E-2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7519</v>
      </c>
      <c r="F3787" s="7" t="s">
        <v>31</v>
      </c>
      <c r="G3787" s="8">
        <v>1.8</v>
      </c>
      <c r="H3787" s="9">
        <v>9.5110000000000004E-3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35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7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352</v>
      </c>
      <c r="F3789" s="7" t="s">
        <v>31</v>
      </c>
      <c r="G3789" s="8">
        <v>1.8</v>
      </c>
      <c r="H3789" s="9">
        <v>1.1413E-2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7519</v>
      </c>
      <c r="F3790" s="7" t="s">
        <v>31</v>
      </c>
      <c r="G3790" s="8">
        <v>1.8</v>
      </c>
      <c r="H3790" s="9">
        <v>1.1413E-2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352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7519</v>
      </c>
      <c r="F3792" s="7" t="s">
        <v>31</v>
      </c>
      <c r="G3792" s="8">
        <v>2.1</v>
      </c>
      <c r="H3792" s="9">
        <v>1.1413E-2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352</v>
      </c>
      <c r="F3793" s="7" t="s">
        <v>31</v>
      </c>
      <c r="G3793" s="8">
        <v>1.8</v>
      </c>
      <c r="H3793" s="9">
        <v>1.1413E-2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59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7519</v>
      </c>
      <c r="F3794" s="7" t="s">
        <v>31</v>
      </c>
      <c r="G3794" s="8">
        <v>1.8</v>
      </c>
      <c r="H3794" s="9">
        <v>1.1413E-2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7519</v>
      </c>
      <c r="F3795" s="7" t="s">
        <v>31</v>
      </c>
      <c r="G3795" s="8">
        <v>1.8</v>
      </c>
      <c r="H3795" s="9">
        <v>9.5110000000000004E-3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35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352</v>
      </c>
      <c r="F3796" s="7" t="s">
        <v>31</v>
      </c>
      <c r="G3796" s="8">
        <v>1.8</v>
      </c>
      <c r="H3796" s="9">
        <v>1.1413E-2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7519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47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352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352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7519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59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7519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7.5599999999999999E-3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7.5599999999999999E-3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7570</v>
      </c>
      <c r="F3807" s="7" t="s">
        <v>31</v>
      </c>
      <c r="G3807" s="8">
        <v>1.25</v>
      </c>
      <c r="H3807" s="9">
        <v>7.5599999999999999E-3</v>
      </c>
      <c r="I3807" s="10">
        <v>6414.5</v>
      </c>
      <c r="J3807" s="11"/>
      <c r="K3807" s="7" t="s">
        <v>705</v>
      </c>
      <c r="L3807" s="12">
        <v>30</v>
      </c>
      <c r="M3807" s="11"/>
      <c r="N3807" s="38">
        <f>I3807*(100-$B$4)*(100-$B$5)/10000</f>
        <v>6414.5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7573</v>
      </c>
      <c r="F3808" s="7" t="s">
        <v>31</v>
      </c>
      <c r="G3808" s="8">
        <v>1.25</v>
      </c>
      <c r="H3808" s="9">
        <v>7.5599999999999999E-3</v>
      </c>
      <c r="I3808" s="10">
        <v>6631.37</v>
      </c>
      <c r="J3808" s="11"/>
      <c r="K3808" s="7" t="s">
        <v>705</v>
      </c>
      <c r="L3808" s="12">
        <v>45</v>
      </c>
      <c r="M3808" s="11"/>
      <c r="N3808" s="38">
        <f>I3808*(100-$B$4)*(100-$B$5)/10000</f>
        <v>6631.37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7573</v>
      </c>
      <c r="F3809" s="7" t="s">
        <v>31</v>
      </c>
      <c r="G3809" s="8">
        <v>1.25</v>
      </c>
      <c r="H3809" s="9">
        <v>7.5599999999999999E-3</v>
      </c>
      <c r="I3809" s="10">
        <v>4554.45</v>
      </c>
      <c r="J3809" s="11"/>
      <c r="K3809" s="7"/>
      <c r="L3809" s="12">
        <v>45</v>
      </c>
      <c r="M3809" s="11"/>
      <c r="N3809" s="38">
        <f>I3809*(100-$B$4)*(100-$B$5)/10000</f>
        <v>4554.45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7570</v>
      </c>
      <c r="F3810" s="7" t="s">
        <v>31</v>
      </c>
      <c r="G3810" s="8">
        <v>1.25</v>
      </c>
      <c r="H3810" s="9">
        <v>7.5599999999999999E-3</v>
      </c>
      <c r="I3810" s="10">
        <v>4337.58</v>
      </c>
      <c r="J3810" s="11"/>
      <c r="K3810" s="7"/>
      <c r="L3810" s="12">
        <v>15</v>
      </c>
      <c r="M3810" s="11"/>
      <c r="N3810" s="38">
        <f>I3810*(100-$B$4)*(100-$B$5)/10000</f>
        <v>4337.58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7570</v>
      </c>
      <c r="F3811" s="7" t="s">
        <v>31</v>
      </c>
      <c r="G3811" s="8">
        <v>1.25</v>
      </c>
      <c r="H3811" s="9">
        <v>7.5599999999999999E-3</v>
      </c>
      <c r="I3811" s="10">
        <v>6414.5</v>
      </c>
      <c r="J3811" s="11"/>
      <c r="K3811" s="7" t="s">
        <v>705</v>
      </c>
      <c r="L3811" s="12">
        <v>30</v>
      </c>
      <c r="M3811" s="11"/>
      <c r="N3811" s="38">
        <f>I3811*(100-$B$4)*(100-$B$5)/10000</f>
        <v>6414.5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7573</v>
      </c>
      <c r="F3812" s="7" t="s">
        <v>31</v>
      </c>
      <c r="G3812" s="8">
        <v>1.25</v>
      </c>
      <c r="H3812" s="9">
        <v>7.5599999999999999E-3</v>
      </c>
      <c r="I3812" s="10">
        <v>6631.37</v>
      </c>
      <c r="J3812" s="11"/>
      <c r="K3812" s="7" t="s">
        <v>705</v>
      </c>
      <c r="L3812" s="12">
        <v>45</v>
      </c>
      <c r="M3812" s="11"/>
      <c r="N3812" s="38">
        <f>I3812*(100-$B$4)*(100-$B$5)/10000</f>
        <v>6631.37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7.5599999999999999E-3</v>
      </c>
      <c r="I3813" s="10">
        <v>4656.6099999999997</v>
      </c>
      <c r="J3813" s="11"/>
      <c r="K3813" s="7"/>
      <c r="L3813" s="12">
        <v>15</v>
      </c>
      <c r="M3813" s="11"/>
      <c r="N3813" s="38">
        <f>I3813*(100-$B$4)*(100-$B$5)/10000</f>
        <v>4656.6099999999997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7.5599999999999999E-3</v>
      </c>
      <c r="I3814" s="10">
        <v>4889.4399999999996</v>
      </c>
      <c r="J3814" s="11"/>
      <c r="K3814" s="7"/>
      <c r="L3814" s="12">
        <v>45</v>
      </c>
      <c r="M3814" s="11"/>
      <c r="N3814" s="38">
        <f>I3814*(100-$B$4)*(100-$B$5)/10000</f>
        <v>4889.4399999999996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7588</v>
      </c>
      <c r="F3815" s="7" t="s">
        <v>31</v>
      </c>
      <c r="G3815" s="8">
        <v>1.25</v>
      </c>
      <c r="H3815" s="9">
        <v>7.5599999999999999E-3</v>
      </c>
      <c r="I3815" s="10">
        <v>6733.53</v>
      </c>
      <c r="J3815" s="11"/>
      <c r="K3815" s="7" t="s">
        <v>705</v>
      </c>
      <c r="L3815" s="12">
        <v>30</v>
      </c>
      <c r="M3815" s="11"/>
      <c r="N3815" s="38">
        <f>I3815*(100-$B$4)*(100-$B$5)/10000</f>
        <v>6733.53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7591</v>
      </c>
      <c r="F3816" s="7" t="s">
        <v>31</v>
      </c>
      <c r="G3816" s="8">
        <v>1.25</v>
      </c>
      <c r="H3816" s="9">
        <v>7.5599999999999999E-3</v>
      </c>
      <c r="I3816" s="10">
        <v>6966.36</v>
      </c>
      <c r="J3816" s="11"/>
      <c r="K3816" s="7" t="s">
        <v>705</v>
      </c>
      <c r="L3816" s="12">
        <v>45</v>
      </c>
      <c r="M3816" s="11"/>
      <c r="N3816" s="38">
        <f>I3816*(100-$B$4)*(100-$B$5)/10000</f>
        <v>6966.36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7588</v>
      </c>
      <c r="F3817" s="7" t="s">
        <v>31</v>
      </c>
      <c r="G3817" s="8">
        <v>1.25</v>
      </c>
      <c r="H3817" s="9">
        <v>7.5599999999999999E-3</v>
      </c>
      <c r="I3817" s="10">
        <v>4656.6099999999997</v>
      </c>
      <c r="J3817" s="11"/>
      <c r="K3817" s="7"/>
      <c r="L3817" s="12">
        <v>15</v>
      </c>
      <c r="M3817" s="11"/>
      <c r="N3817" s="38">
        <f>I3817*(100-$B$4)*(100-$B$5)/10000</f>
        <v>4656.6099999999997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7591</v>
      </c>
      <c r="F3818" s="7" t="s">
        <v>31</v>
      </c>
      <c r="G3818" s="8">
        <v>1.25</v>
      </c>
      <c r="H3818" s="9">
        <v>7.5599999999999999E-3</v>
      </c>
      <c r="I3818" s="10">
        <v>4889.4399999999996</v>
      </c>
      <c r="J3818" s="11"/>
      <c r="K3818" s="7"/>
      <c r="L3818" s="12">
        <v>45</v>
      </c>
      <c r="M3818" s="11"/>
      <c r="N3818" s="38">
        <f>I3818*(100-$B$4)*(100-$B$5)/10000</f>
        <v>4889.4399999999996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7588</v>
      </c>
      <c r="F3819" s="7" t="s">
        <v>31</v>
      </c>
      <c r="G3819" s="8">
        <v>1.25</v>
      </c>
      <c r="H3819" s="9">
        <v>7.5599999999999999E-3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7591</v>
      </c>
      <c r="F3820" s="7" t="s">
        <v>31</v>
      </c>
      <c r="G3820" s="8">
        <v>1.25</v>
      </c>
      <c r="H3820" s="9">
        <v>7.5599999999999999E-3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1.35E-2</v>
      </c>
      <c r="I3822" s="10">
        <v>6834.62</v>
      </c>
      <c r="J3822" s="11"/>
      <c r="K3822" s="7"/>
      <c r="L3822" s="12">
        <v>45</v>
      </c>
      <c r="M3822" s="11"/>
      <c r="N3822" s="38">
        <f>I3822*(100-$B$4)*(100-$B$5)/10000</f>
        <v>6834.62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1.35E-2</v>
      </c>
      <c r="I3823" s="10">
        <v>6509.16</v>
      </c>
      <c r="J3823" s="11"/>
      <c r="K3823" s="7"/>
      <c r="L3823" s="12">
        <v>15</v>
      </c>
      <c r="M3823" s="11"/>
      <c r="N3823" s="38">
        <f>I3823*(100-$B$4)*(100-$B$5)/10000</f>
        <v>6509.16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7607</v>
      </c>
      <c r="F3824" s="7" t="s">
        <v>31</v>
      </c>
      <c r="G3824" s="8">
        <v>1.95</v>
      </c>
      <c r="H3824" s="9">
        <v>1.35E-2</v>
      </c>
      <c r="I3824" s="10">
        <v>8911.5400000000009</v>
      </c>
      <c r="J3824" s="11"/>
      <c r="K3824" s="7" t="s">
        <v>705</v>
      </c>
      <c r="L3824" s="12">
        <v>45</v>
      </c>
      <c r="M3824" s="11"/>
      <c r="N3824" s="38">
        <f>I3824*(100-$B$4)*(100-$B$5)/10000</f>
        <v>8911.5400000000009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7610</v>
      </c>
      <c r="F3825" s="7" t="s">
        <v>31</v>
      </c>
      <c r="G3825" s="8">
        <v>1.95</v>
      </c>
      <c r="H3825" s="9">
        <v>1.35E-2</v>
      </c>
      <c r="I3825" s="10">
        <v>8586.09</v>
      </c>
      <c r="J3825" s="11"/>
      <c r="K3825" s="7" t="s">
        <v>705</v>
      </c>
      <c r="L3825" s="12">
        <v>30</v>
      </c>
      <c r="M3825" s="11"/>
      <c r="N3825" s="38">
        <f>I3825*(100-$B$4)*(100-$B$5)/10000</f>
        <v>8586.09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1.35E-2</v>
      </c>
      <c r="I3826" s="10">
        <v>14355.32</v>
      </c>
      <c r="J3826" s="11"/>
      <c r="K3826" s="7" t="s">
        <v>92</v>
      </c>
      <c r="L3826" s="12">
        <v>30</v>
      </c>
      <c r="M3826" s="11"/>
      <c r="N3826" s="38">
        <f>I3826*(100-$B$4)*(100-$B$5)/10000</f>
        <v>14355.32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1.35E-2</v>
      </c>
      <c r="I3827" s="10">
        <v>14680.77</v>
      </c>
      <c r="J3827" s="11"/>
      <c r="K3827" s="7" t="s">
        <v>92</v>
      </c>
      <c r="L3827" s="12">
        <v>45</v>
      </c>
      <c r="M3827" s="11"/>
      <c r="N3827" s="38">
        <f>I3827*(100-$B$4)*(100-$B$5)/10000</f>
        <v>14680.77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7607</v>
      </c>
      <c r="F3828" s="7" t="s">
        <v>31</v>
      </c>
      <c r="G3828" s="8">
        <v>1.95</v>
      </c>
      <c r="H3828" s="9">
        <v>1.35E-2</v>
      </c>
      <c r="I3828" s="10">
        <v>6834.62</v>
      </c>
      <c r="J3828" s="11"/>
      <c r="K3828" s="7"/>
      <c r="L3828" s="12">
        <v>45</v>
      </c>
      <c r="M3828" s="11"/>
      <c r="N3828" s="38">
        <f>I3828*(100-$B$4)*(100-$B$5)/10000</f>
        <v>6834.62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7610</v>
      </c>
      <c r="F3829" s="7" t="s">
        <v>31</v>
      </c>
      <c r="G3829" s="8">
        <v>1.95</v>
      </c>
      <c r="H3829" s="9">
        <v>1.35E-2</v>
      </c>
      <c r="I3829" s="10">
        <v>6509.16</v>
      </c>
      <c r="J3829" s="11"/>
      <c r="K3829" s="7"/>
      <c r="L3829" s="12">
        <v>15</v>
      </c>
      <c r="M3829" s="11"/>
      <c r="N3829" s="38">
        <f>I3829*(100-$B$4)*(100-$B$5)/10000</f>
        <v>6509.16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7607</v>
      </c>
      <c r="F3830" s="7" t="s">
        <v>31</v>
      </c>
      <c r="G3830" s="8">
        <v>1.95</v>
      </c>
      <c r="H3830" s="9">
        <v>1.35E-2</v>
      </c>
      <c r="I3830" s="10">
        <v>8911.5400000000009</v>
      </c>
      <c r="J3830" s="11"/>
      <c r="K3830" s="7" t="s">
        <v>705</v>
      </c>
      <c r="L3830" s="12">
        <v>45</v>
      </c>
      <c r="M3830" s="11"/>
      <c r="N3830" s="38">
        <f>I3830*(100-$B$4)*(100-$B$5)/10000</f>
        <v>8911.5400000000009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7610</v>
      </c>
      <c r="F3831" s="7" t="s">
        <v>31</v>
      </c>
      <c r="G3831" s="8">
        <v>1.95</v>
      </c>
      <c r="H3831" s="9">
        <v>1.35E-2</v>
      </c>
      <c r="I3831" s="10">
        <v>8586.09</v>
      </c>
      <c r="J3831" s="11"/>
      <c r="K3831" s="7" t="s">
        <v>705</v>
      </c>
      <c r="L3831" s="12">
        <v>30</v>
      </c>
      <c r="M3831" s="11"/>
      <c r="N3831" s="38">
        <f>I3831*(100-$B$4)*(100-$B$5)/10000</f>
        <v>8586.09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7607</v>
      </c>
      <c r="F3832" s="7" t="s">
        <v>31</v>
      </c>
      <c r="G3832" s="8">
        <v>2.25</v>
      </c>
      <c r="H3832" s="9">
        <v>1.35E-2</v>
      </c>
      <c r="I3832" s="10">
        <v>14680.77</v>
      </c>
      <c r="J3832" s="11"/>
      <c r="K3832" s="7" t="s">
        <v>92</v>
      </c>
      <c r="L3832" s="12">
        <v>45</v>
      </c>
      <c r="M3832" s="11"/>
      <c r="N3832" s="38">
        <f>I3832*(100-$B$4)*(100-$B$5)/10000</f>
        <v>14680.77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7610</v>
      </c>
      <c r="F3833" s="7" t="s">
        <v>31</v>
      </c>
      <c r="G3833" s="8">
        <v>2.25</v>
      </c>
      <c r="H3833" s="9">
        <v>1.125E-2</v>
      </c>
      <c r="I3833" s="10">
        <v>14355.32</v>
      </c>
      <c r="J3833" s="11"/>
      <c r="K3833" s="7" t="s">
        <v>92</v>
      </c>
      <c r="L3833" s="12">
        <v>30</v>
      </c>
      <c r="M3833" s="11"/>
      <c r="N3833" s="38">
        <f>I3833*(100-$B$4)*(100-$B$5)/10000</f>
        <v>14355.32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904</v>
      </c>
      <c r="F3834" s="7" t="s">
        <v>31</v>
      </c>
      <c r="G3834" s="8">
        <v>1.95</v>
      </c>
      <c r="H3834" s="9">
        <v>1.125E-2</v>
      </c>
      <c r="I3834" s="10">
        <v>7205.04</v>
      </c>
      <c r="J3834" s="11"/>
      <c r="K3834" s="7"/>
      <c r="L3834" s="12">
        <v>45</v>
      </c>
      <c r="M3834" s="11"/>
      <c r="N3834" s="38">
        <f>I3834*(100-$B$4)*(100-$B$5)/10000</f>
        <v>7205.04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7633</v>
      </c>
      <c r="B3835" s="7" t="s">
        <v>7634</v>
      </c>
      <c r="C3835" s="7" t="s">
        <v>444</v>
      </c>
      <c r="D3835" s="7" t="s">
        <v>29</v>
      </c>
      <c r="E3835" s="7" t="s">
        <v>7635</v>
      </c>
      <c r="F3835" s="7" t="s">
        <v>31</v>
      </c>
      <c r="G3835" s="8">
        <v>1.95</v>
      </c>
      <c r="H3835" s="9">
        <v>1.35E-2</v>
      </c>
      <c r="I3835" s="10">
        <v>6861.95</v>
      </c>
      <c r="J3835" s="11"/>
      <c r="K3835" s="7"/>
      <c r="L3835" s="12">
        <v>15</v>
      </c>
      <c r="M3835" s="11"/>
      <c r="N3835" s="38">
        <f>I3835*(100-$B$4)*(100-$B$5)/10000</f>
        <v>6861.95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904</v>
      </c>
      <c r="F3836" s="7" t="s">
        <v>31</v>
      </c>
      <c r="G3836" s="8">
        <v>1.95</v>
      </c>
      <c r="H3836" s="9">
        <v>1.35E-2</v>
      </c>
      <c r="I3836" s="10">
        <v>9281.9699999999993</v>
      </c>
      <c r="J3836" s="11"/>
      <c r="K3836" s="7" t="s">
        <v>705</v>
      </c>
      <c r="L3836" s="12">
        <v>45</v>
      </c>
      <c r="M3836" s="11"/>
      <c r="N3836" s="38">
        <f>I3836*(100-$B$4)*(100-$B$5)/10000</f>
        <v>9281.9699999999993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7635</v>
      </c>
      <c r="F3837" s="7" t="s">
        <v>31</v>
      </c>
      <c r="G3837" s="8">
        <v>1.95</v>
      </c>
      <c r="H3837" s="9">
        <v>1.35E-2</v>
      </c>
      <c r="I3837" s="10">
        <v>8938.8700000000008</v>
      </c>
      <c r="J3837" s="11"/>
      <c r="K3837" s="7" t="s">
        <v>705</v>
      </c>
      <c r="L3837" s="12">
        <v>30</v>
      </c>
      <c r="M3837" s="11"/>
      <c r="N3837" s="38">
        <f>I3837*(100-$B$4)*(100-$B$5)/10000</f>
        <v>8938.8700000000008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7635</v>
      </c>
      <c r="F3838" s="7" t="s">
        <v>31</v>
      </c>
      <c r="G3838" s="8">
        <v>2.25</v>
      </c>
      <c r="H3838" s="9">
        <v>1.125E-2</v>
      </c>
      <c r="I3838" s="10">
        <v>14708.11</v>
      </c>
      <c r="J3838" s="11"/>
      <c r="K3838" s="7" t="s">
        <v>92</v>
      </c>
      <c r="L3838" s="12">
        <v>30</v>
      </c>
      <c r="M3838" s="11"/>
      <c r="N3838" s="38">
        <f>I3838*(100-$B$4)*(100-$B$5)/10000</f>
        <v>14708.11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904</v>
      </c>
      <c r="F3839" s="7" t="s">
        <v>31</v>
      </c>
      <c r="G3839" s="8">
        <v>2.25</v>
      </c>
      <c r="H3839" s="9">
        <v>1.35E-2</v>
      </c>
      <c r="I3839" s="10">
        <v>15051.2</v>
      </c>
      <c r="J3839" s="11"/>
      <c r="K3839" s="7" t="s">
        <v>92</v>
      </c>
      <c r="L3839" s="12">
        <v>45</v>
      </c>
      <c r="M3839" s="11"/>
      <c r="N3839" s="38">
        <f>I3839*(100-$B$4)*(100-$B$5)/10000</f>
        <v>15051.2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904</v>
      </c>
      <c r="F3840" s="7" t="s">
        <v>31</v>
      </c>
      <c r="G3840" s="8">
        <v>1.95</v>
      </c>
      <c r="H3840" s="9">
        <v>1.35E-2</v>
      </c>
      <c r="I3840" s="10">
        <v>7205.04</v>
      </c>
      <c r="J3840" s="11"/>
      <c r="K3840" s="7"/>
      <c r="L3840" s="12">
        <v>45</v>
      </c>
      <c r="M3840" s="11"/>
      <c r="N3840" s="38">
        <f>I3840*(100-$B$4)*(100-$B$5)/10000</f>
        <v>7205.04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7635</v>
      </c>
      <c r="F3841" s="7" t="s">
        <v>31</v>
      </c>
      <c r="G3841" s="8">
        <v>1.95</v>
      </c>
      <c r="H3841" s="9">
        <v>1.35E-2</v>
      </c>
      <c r="I3841" s="10">
        <v>6861.95</v>
      </c>
      <c r="J3841" s="11"/>
      <c r="K3841" s="7"/>
      <c r="L3841" s="12">
        <v>15</v>
      </c>
      <c r="M3841" s="11"/>
      <c r="N3841" s="38">
        <f>I3841*(100-$B$4)*(100-$B$5)/10000</f>
        <v>6861.95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904</v>
      </c>
      <c r="F3843" s="7" t="s">
        <v>31</v>
      </c>
      <c r="G3843" s="8">
        <v>1.95</v>
      </c>
      <c r="H3843" s="9">
        <v>1.35E-2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904</v>
      </c>
      <c r="F3844" s="7" t="s">
        <v>31</v>
      </c>
      <c r="G3844" s="8">
        <v>2.25</v>
      </c>
      <c r="H3844" s="9">
        <v>1.35E-2</v>
      </c>
      <c r="I3844" s="10">
        <v>15051.2</v>
      </c>
      <c r="J3844" s="11"/>
      <c r="K3844" s="7" t="s">
        <v>92</v>
      </c>
      <c r="L3844" s="12">
        <v>45</v>
      </c>
      <c r="M3844" s="11"/>
      <c r="N3844" s="38">
        <f>I3844*(100-$B$4)*(100-$B$5)/10000</f>
        <v>15051.2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7635</v>
      </c>
      <c r="F3845" s="7" t="s">
        <v>31</v>
      </c>
      <c r="G3845" s="8">
        <v>2.25</v>
      </c>
      <c r="H3845" s="9">
        <v>1.35E-2</v>
      </c>
      <c r="I3845" s="10">
        <v>14708.11</v>
      </c>
      <c r="J3845" s="11"/>
      <c r="K3845" s="7" t="s">
        <v>92</v>
      </c>
      <c r="L3845" s="12">
        <v>30</v>
      </c>
      <c r="M3845" s="11"/>
      <c r="N3845" s="38">
        <f>I3845*(100-$B$4)*(100-$B$5)/10000</f>
        <v>14708.11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1.35E-2</v>
      </c>
      <c r="I3846" s="10">
        <v>7721.19</v>
      </c>
      <c r="J3846" s="11"/>
      <c r="K3846" s="7"/>
      <c r="L3846" s="12">
        <v>45</v>
      </c>
      <c r="M3846" s="11"/>
      <c r="N3846" s="38">
        <f>I3846*(100-$B$4)*(100-$B$5)/10000</f>
        <v>7721.19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1.35E-2</v>
      </c>
      <c r="I3847" s="10">
        <v>7353.52</v>
      </c>
      <c r="J3847" s="11"/>
      <c r="K3847" s="7"/>
      <c r="L3847" s="12">
        <v>15</v>
      </c>
      <c r="M3847" s="11"/>
      <c r="N3847" s="38">
        <f>I3847*(100-$B$4)*(100-$B$5)/10000</f>
        <v>7353.52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9430.44</v>
      </c>
      <c r="J3848" s="11"/>
      <c r="K3848" s="7" t="s">
        <v>705</v>
      </c>
      <c r="L3848" s="12">
        <v>30</v>
      </c>
      <c r="M3848" s="11"/>
      <c r="N3848" s="38">
        <f>I3848*(100-$B$4)*(100-$B$5)/10000</f>
        <v>9430.44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7658</v>
      </c>
      <c r="F3849" s="7" t="s">
        <v>31</v>
      </c>
      <c r="G3849" s="8">
        <v>1.95</v>
      </c>
      <c r="H3849" s="9">
        <v>1.35E-2</v>
      </c>
      <c r="I3849" s="10">
        <v>9798.11</v>
      </c>
      <c r="J3849" s="11"/>
      <c r="K3849" s="7" t="s">
        <v>705</v>
      </c>
      <c r="L3849" s="12">
        <v>45</v>
      </c>
      <c r="M3849" s="11"/>
      <c r="N3849" s="38">
        <f>I3849*(100-$B$4)*(100-$B$5)/10000</f>
        <v>9798.11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7658</v>
      </c>
      <c r="F3850" s="7" t="s">
        <v>31</v>
      </c>
      <c r="G3850" s="8">
        <v>2.25</v>
      </c>
      <c r="H3850" s="9">
        <v>1.35E-2</v>
      </c>
      <c r="I3850" s="10">
        <v>15567.34</v>
      </c>
      <c r="J3850" s="11"/>
      <c r="K3850" s="7" t="s">
        <v>92</v>
      </c>
      <c r="L3850" s="12">
        <v>45</v>
      </c>
      <c r="M3850" s="11"/>
      <c r="N3850" s="38">
        <f>I3850*(100-$B$4)*(100-$B$5)/10000</f>
        <v>15567.34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1.125E-2</v>
      </c>
      <c r="I3851" s="10">
        <v>15199.67</v>
      </c>
      <c r="J3851" s="11"/>
      <c r="K3851" s="7" t="s">
        <v>92</v>
      </c>
      <c r="L3851" s="12">
        <v>30</v>
      </c>
      <c r="M3851" s="11"/>
      <c r="N3851" s="38">
        <f>I3851*(100-$B$4)*(100-$B$5)/10000</f>
        <v>15199.67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7661</v>
      </c>
      <c r="F3852" s="7" t="s">
        <v>31</v>
      </c>
      <c r="G3852" s="8">
        <v>1.95</v>
      </c>
      <c r="H3852" s="9">
        <v>1.125E-2</v>
      </c>
      <c r="I3852" s="10">
        <v>7353.52</v>
      </c>
      <c r="J3852" s="11"/>
      <c r="K3852" s="7"/>
      <c r="L3852" s="12">
        <v>15</v>
      </c>
      <c r="M3852" s="11"/>
      <c r="N3852" s="38">
        <f>I3852*(100-$B$4)*(100-$B$5)/10000</f>
        <v>7353.52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7658</v>
      </c>
      <c r="F3853" s="7" t="s">
        <v>31</v>
      </c>
      <c r="G3853" s="8">
        <v>1.95</v>
      </c>
      <c r="H3853" s="9">
        <v>1.35E-2</v>
      </c>
      <c r="I3853" s="10">
        <v>7721.19</v>
      </c>
      <c r="J3853" s="11"/>
      <c r="K3853" s="7"/>
      <c r="L3853" s="12">
        <v>45</v>
      </c>
      <c r="M3853" s="11"/>
      <c r="N3853" s="38">
        <f>I3853*(100-$B$4)*(100-$B$5)/10000</f>
        <v>7721.19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15199.67</v>
      </c>
      <c r="J3856" s="11"/>
      <c r="K3856" s="7" t="s">
        <v>92</v>
      </c>
      <c r="L3856" s="12">
        <v>30</v>
      </c>
      <c r="M3856" s="11"/>
      <c r="N3856" s="38">
        <f>I3856*(100-$B$4)*(100-$B$5)/10000</f>
        <v>15199.67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1.35E-2</v>
      </c>
      <c r="I3857" s="10">
        <v>15567.34</v>
      </c>
      <c r="J3857" s="11"/>
      <c r="K3857" s="7" t="s">
        <v>92</v>
      </c>
      <c r="L3857" s="12">
        <v>45</v>
      </c>
      <c r="M3857" s="11"/>
      <c r="N3857" s="38">
        <f>I3857*(100-$B$4)*(100-$B$5)/10000</f>
        <v>15567.34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2.18E-2</v>
      </c>
      <c r="I3859" s="10">
        <v>9064.74</v>
      </c>
      <c r="J3859" s="11"/>
      <c r="K3859" s="7"/>
      <c r="L3859" s="12">
        <v>45</v>
      </c>
      <c r="M3859" s="11"/>
      <c r="N3859" s="38">
        <f>I3859*(100-$B$4)*(100-$B$5)/10000</f>
        <v>9064.74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2.18E-2</v>
      </c>
      <c r="I3860" s="10">
        <v>8633.09</v>
      </c>
      <c r="J3860" s="11"/>
      <c r="K3860" s="7"/>
      <c r="L3860" s="12">
        <v>15</v>
      </c>
      <c r="M3860" s="11"/>
      <c r="N3860" s="38">
        <f>I3860*(100-$B$4)*(100-$B$5)/10000</f>
        <v>8633.09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7688</v>
      </c>
      <c r="F3861" s="7" t="s">
        <v>31</v>
      </c>
      <c r="G3861" s="8">
        <v>2.4500000000000002</v>
      </c>
      <c r="H3861" s="9">
        <v>2.18E-2</v>
      </c>
      <c r="I3861" s="10">
        <v>10710.01</v>
      </c>
      <c r="J3861" s="11"/>
      <c r="K3861" s="7" t="s">
        <v>705</v>
      </c>
      <c r="L3861" s="12">
        <v>30</v>
      </c>
      <c r="M3861" s="11"/>
      <c r="N3861" s="38">
        <f>I3861*(100-$B$4)*(100-$B$5)/10000</f>
        <v>10710.01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7685</v>
      </c>
      <c r="F3862" s="7" t="s">
        <v>31</v>
      </c>
      <c r="G3862" s="8">
        <v>2.4500000000000002</v>
      </c>
      <c r="H3862" s="9">
        <v>2.18E-2</v>
      </c>
      <c r="I3862" s="10">
        <v>11141.66</v>
      </c>
      <c r="J3862" s="11"/>
      <c r="K3862" s="7" t="s">
        <v>705</v>
      </c>
      <c r="L3862" s="12">
        <v>45</v>
      </c>
      <c r="M3862" s="11"/>
      <c r="N3862" s="38">
        <f>I3862*(100-$B$4)*(100-$B$5)/10000</f>
        <v>11141.66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7688</v>
      </c>
      <c r="F3863" s="7" t="s">
        <v>31</v>
      </c>
      <c r="G3863" s="8">
        <v>2.75</v>
      </c>
      <c r="H3863" s="9">
        <v>2.18E-2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7685</v>
      </c>
      <c r="F3864" s="7" t="s">
        <v>31</v>
      </c>
      <c r="G3864" s="8">
        <v>2.75</v>
      </c>
      <c r="H3864" s="9">
        <v>2.18E-2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2.4500000000000002</v>
      </c>
      <c r="H3865" s="9">
        <v>2.18E-2</v>
      </c>
      <c r="I3865" s="10">
        <v>9064.74</v>
      </c>
      <c r="J3865" s="11"/>
      <c r="K3865" s="7"/>
      <c r="L3865" s="12">
        <v>45</v>
      </c>
      <c r="M3865" s="11"/>
      <c r="N3865" s="38">
        <f>I3865*(100-$B$4)*(100-$B$5)/10000</f>
        <v>9064.74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7688</v>
      </c>
      <c r="F3866" s="7" t="s">
        <v>31</v>
      </c>
      <c r="G3866" s="8">
        <v>2.4500000000000002</v>
      </c>
      <c r="H3866" s="9">
        <v>1.8200000000000001E-2</v>
      </c>
      <c r="I3866" s="10">
        <v>8633.09</v>
      </c>
      <c r="J3866" s="11"/>
      <c r="K3866" s="7"/>
      <c r="L3866" s="12">
        <v>15</v>
      </c>
      <c r="M3866" s="11"/>
      <c r="N3866" s="38">
        <f>I3866*(100-$B$4)*(100-$B$5)/10000</f>
        <v>8633.09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7685</v>
      </c>
      <c r="F3867" s="7" t="s">
        <v>31</v>
      </c>
      <c r="G3867" s="8">
        <v>2.4500000000000002</v>
      </c>
      <c r="H3867" s="9">
        <v>2.18E-2</v>
      </c>
      <c r="I3867" s="10">
        <v>11141.66</v>
      </c>
      <c r="J3867" s="11"/>
      <c r="K3867" s="7" t="s">
        <v>705</v>
      </c>
      <c r="L3867" s="12">
        <v>45</v>
      </c>
      <c r="M3867" s="11"/>
      <c r="N3867" s="38">
        <f>I3867*(100-$B$4)*(100-$B$5)/10000</f>
        <v>11141.66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7688</v>
      </c>
      <c r="F3868" s="7" t="s">
        <v>31</v>
      </c>
      <c r="G3868" s="8">
        <v>2.4500000000000002</v>
      </c>
      <c r="H3868" s="9">
        <v>2.18E-2</v>
      </c>
      <c r="I3868" s="10">
        <v>10710.01</v>
      </c>
      <c r="J3868" s="11"/>
      <c r="K3868" s="7" t="s">
        <v>705</v>
      </c>
      <c r="L3868" s="12">
        <v>30</v>
      </c>
      <c r="M3868" s="11"/>
      <c r="N3868" s="38">
        <f>I3868*(100-$B$4)*(100-$B$5)/10000</f>
        <v>10710.01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2.18E-2</v>
      </c>
      <c r="I3869" s="10">
        <v>16479.240000000002</v>
      </c>
      <c r="J3869" s="11"/>
      <c r="K3869" s="7" t="s">
        <v>92</v>
      </c>
      <c r="L3869" s="12">
        <v>30</v>
      </c>
      <c r="M3869" s="11"/>
      <c r="N3869" s="38">
        <f>I3869*(100-$B$4)*(100-$B$5)/10000</f>
        <v>16479.240000000002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2.18E-2</v>
      </c>
      <c r="I3870" s="10">
        <v>16910.89</v>
      </c>
      <c r="J3870" s="11"/>
      <c r="K3870" s="7" t="s">
        <v>92</v>
      </c>
      <c r="L3870" s="12">
        <v>45</v>
      </c>
      <c r="M3870" s="11"/>
      <c r="N3870" s="38">
        <f>I3870*(100-$B$4)*(100-$B$5)/10000</f>
        <v>16910.89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2.18E-2</v>
      </c>
      <c r="I3871" s="10">
        <v>9890.2099999999991</v>
      </c>
      <c r="J3871" s="11"/>
      <c r="K3871" s="7"/>
      <c r="L3871" s="12">
        <v>45</v>
      </c>
      <c r="M3871" s="11"/>
      <c r="N3871" s="38">
        <f>I3871*(100-$B$4)*(100-$B$5)/10000</f>
        <v>9890.2099999999991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2.18E-2</v>
      </c>
      <c r="I3872" s="10">
        <v>9419.25</v>
      </c>
      <c r="J3872" s="11"/>
      <c r="K3872" s="7"/>
      <c r="L3872" s="12">
        <v>15</v>
      </c>
      <c r="M3872" s="11"/>
      <c r="N3872" s="38">
        <f>I3872*(100-$B$4)*(100-$B$5)/10000</f>
        <v>9419.25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7711</v>
      </c>
      <c r="F3873" s="7" t="s">
        <v>31</v>
      </c>
      <c r="G3873" s="8">
        <v>2.75</v>
      </c>
      <c r="H3873" s="9">
        <v>2.18E-2</v>
      </c>
      <c r="I3873" s="10">
        <v>17736.36</v>
      </c>
      <c r="J3873" s="11"/>
      <c r="K3873" s="7" t="s">
        <v>92</v>
      </c>
      <c r="L3873" s="12">
        <v>45</v>
      </c>
      <c r="M3873" s="11"/>
      <c r="N3873" s="38">
        <f>I3873*(100-$B$4)*(100-$B$5)/10000</f>
        <v>17736.36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7714</v>
      </c>
      <c r="F3874" s="7" t="s">
        <v>31</v>
      </c>
      <c r="G3874" s="8">
        <v>2.75</v>
      </c>
      <c r="H3874" s="9">
        <v>2.18E-2</v>
      </c>
      <c r="I3874" s="10">
        <v>17265.41</v>
      </c>
      <c r="J3874" s="11"/>
      <c r="K3874" s="7" t="s">
        <v>92</v>
      </c>
      <c r="L3874" s="12">
        <v>30</v>
      </c>
      <c r="M3874" s="11"/>
      <c r="N3874" s="38">
        <f>I3874*(100-$B$4)*(100-$B$5)/10000</f>
        <v>17265.41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7711</v>
      </c>
      <c r="F3875" s="7" t="s">
        <v>31</v>
      </c>
      <c r="G3875" s="8">
        <v>2.4500000000000002</v>
      </c>
      <c r="H3875" s="9">
        <v>2.18E-2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7714</v>
      </c>
      <c r="F3876" s="7" t="s">
        <v>31</v>
      </c>
      <c r="G3876" s="8">
        <v>2.4500000000000002</v>
      </c>
      <c r="H3876" s="9">
        <v>2.18E-2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7714</v>
      </c>
      <c r="F3877" s="7" t="s">
        <v>31</v>
      </c>
      <c r="G3877" s="8">
        <v>2.75</v>
      </c>
      <c r="H3877" s="9">
        <v>2.18E-2</v>
      </c>
      <c r="I3877" s="10">
        <v>17265.41</v>
      </c>
      <c r="J3877" s="11"/>
      <c r="K3877" s="7" t="s">
        <v>92</v>
      </c>
      <c r="L3877" s="12">
        <v>30</v>
      </c>
      <c r="M3877" s="11"/>
      <c r="N3877" s="38">
        <f>I3877*(100-$B$4)*(100-$B$5)/10000</f>
        <v>17265.41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7711</v>
      </c>
      <c r="F3878" s="7" t="s">
        <v>31</v>
      </c>
      <c r="G3878" s="8">
        <v>2.75</v>
      </c>
      <c r="H3878" s="9">
        <v>2.18E-2</v>
      </c>
      <c r="I3878" s="10">
        <v>17736.36</v>
      </c>
      <c r="J3878" s="11"/>
      <c r="K3878" s="7" t="s">
        <v>92</v>
      </c>
      <c r="L3878" s="12">
        <v>45</v>
      </c>
      <c r="M3878" s="11"/>
      <c r="N3878" s="38">
        <f>I3878*(100-$B$4)*(100-$B$5)/10000</f>
        <v>17736.36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2.76E-2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2.76E-2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7730</v>
      </c>
      <c r="F3882" s="7" t="s">
        <v>31</v>
      </c>
      <c r="G3882" s="8">
        <v>3.05</v>
      </c>
      <c r="H3882" s="9">
        <v>2.76E-2</v>
      </c>
      <c r="I3882" s="10">
        <v>13525.27</v>
      </c>
      <c r="J3882" s="11"/>
      <c r="K3882" s="7" t="s">
        <v>705</v>
      </c>
      <c r="L3882" s="12">
        <v>30</v>
      </c>
      <c r="M3882" s="11"/>
      <c r="N3882" s="38">
        <f>I3882*(100-$B$4)*(100-$B$5)/10000</f>
        <v>13525.27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7733</v>
      </c>
      <c r="F3883" s="7" t="s">
        <v>31</v>
      </c>
      <c r="G3883" s="8">
        <v>3.05</v>
      </c>
      <c r="H3883" s="9">
        <v>2.76E-2</v>
      </c>
      <c r="I3883" s="10">
        <v>14097.69</v>
      </c>
      <c r="J3883" s="11"/>
      <c r="K3883" s="7" t="s">
        <v>705</v>
      </c>
      <c r="L3883" s="12">
        <v>45</v>
      </c>
      <c r="M3883" s="11"/>
      <c r="N3883" s="38">
        <f>I3883*(100-$B$4)*(100-$B$5)/10000</f>
        <v>14097.69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7733</v>
      </c>
      <c r="F3884" s="7" t="s">
        <v>31</v>
      </c>
      <c r="G3884" s="8">
        <v>3.35</v>
      </c>
      <c r="H3884" s="9">
        <v>2.76E-2</v>
      </c>
      <c r="I3884" s="10">
        <v>19866.919999999998</v>
      </c>
      <c r="J3884" s="11"/>
      <c r="K3884" s="7" t="s">
        <v>92</v>
      </c>
      <c r="L3884" s="12">
        <v>45</v>
      </c>
      <c r="M3884" s="11"/>
      <c r="N3884" s="38">
        <f>I3884*(100-$B$4)*(100-$B$5)/10000</f>
        <v>19866.919999999998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7730</v>
      </c>
      <c r="F3885" s="7" t="s">
        <v>31</v>
      </c>
      <c r="G3885" s="8">
        <v>3.35</v>
      </c>
      <c r="H3885" s="9">
        <v>2.76E-2</v>
      </c>
      <c r="I3885" s="10">
        <v>19294.509999999998</v>
      </c>
      <c r="J3885" s="11"/>
      <c r="K3885" s="7" t="s">
        <v>92</v>
      </c>
      <c r="L3885" s="12">
        <v>30</v>
      </c>
      <c r="M3885" s="11"/>
      <c r="N3885" s="38">
        <f>I3885*(100-$B$4)*(100-$B$5)/10000</f>
        <v>19294.509999999998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7733</v>
      </c>
      <c r="F3886" s="7" t="s">
        <v>31</v>
      </c>
      <c r="G3886" s="8">
        <v>3.05</v>
      </c>
      <c r="H3886" s="9">
        <v>2.76E-2</v>
      </c>
      <c r="I3886" s="10">
        <v>12020.76</v>
      </c>
      <c r="J3886" s="11"/>
      <c r="K3886" s="7"/>
      <c r="L3886" s="12">
        <v>45</v>
      </c>
      <c r="M3886" s="11"/>
      <c r="N3886" s="38">
        <f>I3886*(100-$B$4)*(100-$B$5)/10000</f>
        <v>12020.76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7730</v>
      </c>
      <c r="F3887" s="7" t="s">
        <v>31</v>
      </c>
      <c r="G3887" s="8">
        <v>3.05</v>
      </c>
      <c r="H3887" s="9">
        <v>2.76E-2</v>
      </c>
      <c r="I3887" s="10">
        <v>11448.35</v>
      </c>
      <c r="J3887" s="11"/>
      <c r="K3887" s="7"/>
      <c r="L3887" s="12">
        <v>15</v>
      </c>
      <c r="M3887" s="11"/>
      <c r="N3887" s="38">
        <f>I3887*(100-$B$4)*(100-$B$5)/10000</f>
        <v>11448.35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2.76E-2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2.76E-2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7733</v>
      </c>
      <c r="F3890" s="7" t="s">
        <v>31</v>
      </c>
      <c r="G3890" s="8">
        <v>3.35</v>
      </c>
      <c r="H3890" s="9">
        <v>2.76E-2</v>
      </c>
      <c r="I3890" s="10">
        <v>19866.919999999998</v>
      </c>
      <c r="J3890" s="11"/>
      <c r="K3890" s="7" t="s">
        <v>92</v>
      </c>
      <c r="L3890" s="12">
        <v>45</v>
      </c>
      <c r="M3890" s="11"/>
      <c r="N3890" s="38">
        <f>I3890*(100-$B$4)*(100-$B$5)/10000</f>
        <v>19866.919999999998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7730</v>
      </c>
      <c r="F3891" s="7" t="s">
        <v>31</v>
      </c>
      <c r="G3891" s="8">
        <v>3.35</v>
      </c>
      <c r="H3891" s="9">
        <v>2.76E-2</v>
      </c>
      <c r="I3891" s="10">
        <v>19294.509999999998</v>
      </c>
      <c r="J3891" s="11"/>
      <c r="K3891" s="7" t="s">
        <v>92</v>
      </c>
      <c r="L3891" s="12">
        <v>30</v>
      </c>
      <c r="M3891" s="11"/>
      <c r="N3891" s="38">
        <f>I3891*(100-$B$4)*(100-$B$5)/10000</f>
        <v>19294.509999999998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2.76E-2</v>
      </c>
      <c r="I3892" s="10">
        <v>12028.11</v>
      </c>
      <c r="J3892" s="11"/>
      <c r="K3892" s="7"/>
      <c r="L3892" s="12">
        <v>15</v>
      </c>
      <c r="M3892" s="11"/>
      <c r="N3892" s="38">
        <f>I3892*(100-$B$4)*(100-$B$5)/10000</f>
        <v>12028.11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2.76E-2</v>
      </c>
      <c r="I3893" s="10">
        <v>12629.51</v>
      </c>
      <c r="J3893" s="11"/>
      <c r="K3893" s="7"/>
      <c r="L3893" s="12">
        <v>45</v>
      </c>
      <c r="M3893" s="11"/>
      <c r="N3893" s="38">
        <f>I3893*(100-$B$4)*(100-$B$5)/10000</f>
        <v>12629.51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7760</v>
      </c>
      <c r="F3894" s="7" t="s">
        <v>31</v>
      </c>
      <c r="G3894" s="8">
        <v>3.35</v>
      </c>
      <c r="H3894" s="9">
        <v>2.76E-2</v>
      </c>
      <c r="I3894" s="10">
        <v>20475.66</v>
      </c>
      <c r="J3894" s="11"/>
      <c r="K3894" s="7" t="s">
        <v>92</v>
      </c>
      <c r="L3894" s="12">
        <v>45</v>
      </c>
      <c r="M3894" s="11"/>
      <c r="N3894" s="38">
        <f>I3894*(100-$B$4)*(100-$B$5)/10000</f>
        <v>20475.66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7757</v>
      </c>
      <c r="F3895" s="7" t="s">
        <v>31</v>
      </c>
      <c r="G3895" s="8">
        <v>3.35</v>
      </c>
      <c r="H3895" s="9">
        <v>2.76E-2</v>
      </c>
      <c r="I3895" s="10">
        <v>19874.259999999998</v>
      </c>
      <c r="J3895" s="11"/>
      <c r="K3895" s="7" t="s">
        <v>92</v>
      </c>
      <c r="L3895" s="12">
        <v>30</v>
      </c>
      <c r="M3895" s="11"/>
      <c r="N3895" s="38">
        <f>I3895*(100-$B$4)*(100-$B$5)/10000</f>
        <v>19874.259999999998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7757</v>
      </c>
      <c r="F3896" s="7" t="s">
        <v>31</v>
      </c>
      <c r="G3896" s="8">
        <v>3.05</v>
      </c>
      <c r="H3896" s="9">
        <v>2.1100000000000001E-2</v>
      </c>
      <c r="I3896" s="10">
        <v>12028.11</v>
      </c>
      <c r="J3896" s="11"/>
      <c r="K3896" s="7"/>
      <c r="L3896" s="12">
        <v>15</v>
      </c>
      <c r="M3896" s="11"/>
      <c r="N3896" s="38">
        <f>I3896*(100-$B$4)*(100-$B$5)/10000</f>
        <v>12028.11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7760</v>
      </c>
      <c r="F3897" s="7" t="s">
        <v>31</v>
      </c>
      <c r="G3897" s="8">
        <v>3.05</v>
      </c>
      <c r="H3897" s="9">
        <v>2.76E-2</v>
      </c>
      <c r="I3897" s="10">
        <v>12629.51</v>
      </c>
      <c r="J3897" s="11"/>
      <c r="K3897" s="7"/>
      <c r="L3897" s="12">
        <v>45</v>
      </c>
      <c r="M3897" s="11"/>
      <c r="N3897" s="38">
        <f>I3897*(100-$B$4)*(100-$B$5)/10000</f>
        <v>12629.51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7762</v>
      </c>
      <c r="C3898" s="7" t="s">
        <v>7756</v>
      </c>
      <c r="D3898" s="7" t="s">
        <v>61</v>
      </c>
      <c r="E3898" s="7" t="s">
        <v>7760</v>
      </c>
      <c r="F3898" s="7" t="s">
        <v>31</v>
      </c>
      <c r="G3898" s="8">
        <v>3.35</v>
      </c>
      <c r="H3898" s="9">
        <v>2.76E-2</v>
      </c>
      <c r="I3898" s="10">
        <v>20475.66</v>
      </c>
      <c r="J3898" s="11"/>
      <c r="K3898" s="7" t="s">
        <v>92</v>
      </c>
      <c r="L3898" s="12">
        <v>45</v>
      </c>
      <c r="M3898" s="11"/>
      <c r="N3898" s="38">
        <f>I3898*(100-$B$4)*(100-$B$5)/10000</f>
        <v>20475.66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7770</v>
      </c>
      <c r="B3899" s="7" t="s">
        <v>7771</v>
      </c>
      <c r="C3899" s="7" t="s">
        <v>7756</v>
      </c>
      <c r="D3899" s="7" t="s">
        <v>61</v>
      </c>
      <c r="E3899" s="7" t="s">
        <v>7757</v>
      </c>
      <c r="F3899" s="7" t="s">
        <v>31</v>
      </c>
      <c r="G3899" s="8">
        <v>3.35</v>
      </c>
      <c r="H3899" s="9">
        <v>2.76E-2</v>
      </c>
      <c r="I3899" s="10">
        <v>19874.259999999998</v>
      </c>
      <c r="J3899" s="11"/>
      <c r="K3899" s="7" t="s">
        <v>92</v>
      </c>
      <c r="L3899" s="12">
        <v>30</v>
      </c>
      <c r="M3899" s="11"/>
      <c r="N3899" s="38">
        <f>I3899*(100-$B$4)*(100-$B$5)/10000</f>
        <v>19874.259999999998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2.52E-2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2.52E-2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35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44</v>
      </c>
      <c r="F3915" s="7" t="s">
        <v>31</v>
      </c>
      <c r="G3915" s="8">
        <v>9</v>
      </c>
      <c r="H3915" s="9">
        <v>4.5400000000000003E-2</v>
      </c>
      <c r="I3915" s="10">
        <v>25220.41</v>
      </c>
      <c r="J3915" s="11"/>
      <c r="K3915" s="7"/>
      <c r="L3915" s="12">
        <v>30</v>
      </c>
      <c r="M3915" s="11"/>
      <c r="N3915" s="38">
        <f>I3915*(100-$B$4)*(100-$B$5)/10000</f>
        <v>25220.41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23.1" customHeight="1" outlineLevel="5" x14ac:dyDescent="0.2">
      <c r="A3916" s="6" t="s">
        <v>7801</v>
      </c>
      <c r="B3916" s="7" t="s">
        <v>7802</v>
      </c>
      <c r="C3916" s="7" t="s">
        <v>124</v>
      </c>
      <c r="D3916" s="7" t="s">
        <v>29</v>
      </c>
      <c r="E3916" s="7" t="s">
        <v>7803</v>
      </c>
      <c r="F3916" s="7" t="s">
        <v>31</v>
      </c>
      <c r="G3916" s="8">
        <v>9</v>
      </c>
      <c r="H3916" s="9">
        <v>4.5400000000000003E-2</v>
      </c>
      <c r="I3916" s="10">
        <v>32245.38</v>
      </c>
      <c r="J3916" s="11"/>
      <c r="K3916" s="7"/>
      <c r="L3916" s="12">
        <v>30</v>
      </c>
      <c r="M3916" s="11"/>
      <c r="N3916" s="38">
        <f>I3916*(100-$B$4)*(100-$B$5)/10000</f>
        <v>32245.38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7803</v>
      </c>
      <c r="F3917" s="7" t="s">
        <v>31</v>
      </c>
      <c r="G3917" s="8">
        <v>9</v>
      </c>
      <c r="H3917" s="9">
        <v>4.5400000000000003E-2</v>
      </c>
      <c r="I3917" s="10">
        <v>34157.68</v>
      </c>
      <c r="J3917" s="11"/>
      <c r="K3917" s="7" t="s">
        <v>705</v>
      </c>
      <c r="L3917" s="12">
        <v>30</v>
      </c>
      <c r="M3917" s="11"/>
      <c r="N3917" s="38">
        <f>I3917*(100-$B$4)*(100-$B$5)/10000</f>
        <v>34157.68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44</v>
      </c>
      <c r="F3918" s="7" t="s">
        <v>31</v>
      </c>
      <c r="G3918" s="8">
        <v>9</v>
      </c>
      <c r="H3918" s="9">
        <v>4.5400000000000003E-2</v>
      </c>
      <c r="I3918" s="10">
        <v>27132.720000000001</v>
      </c>
      <c r="J3918" s="11"/>
      <c r="K3918" s="7" t="s">
        <v>705</v>
      </c>
      <c r="L3918" s="12">
        <v>30</v>
      </c>
      <c r="M3918" s="11"/>
      <c r="N3918" s="38">
        <f>I3918*(100-$B$4)*(100-$B$5)/10000</f>
        <v>27132.720000000001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4.5400000000000003E-2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7803</v>
      </c>
      <c r="F3920" s="7" t="s">
        <v>31</v>
      </c>
      <c r="G3920" s="8">
        <v>9.3000000000000007</v>
      </c>
      <c r="H3920" s="9">
        <v>4.5400000000000003E-2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35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44</v>
      </c>
      <c r="F3921" s="7" t="s">
        <v>31</v>
      </c>
      <c r="G3921" s="8">
        <v>9</v>
      </c>
      <c r="H3921" s="9">
        <v>4.5400000000000003E-2</v>
      </c>
      <c r="I3921" s="10">
        <v>25220.41</v>
      </c>
      <c r="J3921" s="11"/>
      <c r="K3921" s="7"/>
      <c r="L3921" s="12">
        <v>30</v>
      </c>
      <c r="M3921" s="11"/>
      <c r="N3921" s="38">
        <f>I3921*(100-$B$4)*(100-$B$5)/10000</f>
        <v>25220.41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23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7803</v>
      </c>
      <c r="F3922" s="7" t="s">
        <v>31</v>
      </c>
      <c r="G3922" s="8">
        <v>9</v>
      </c>
      <c r="H3922" s="9">
        <v>4.5400000000000003E-2</v>
      </c>
      <c r="I3922" s="10">
        <v>32245.38</v>
      </c>
      <c r="J3922" s="11"/>
      <c r="K3922" s="7"/>
      <c r="L3922" s="12">
        <v>30</v>
      </c>
      <c r="M3922" s="11"/>
      <c r="N3922" s="38">
        <f>I3922*(100-$B$4)*(100-$B$5)/10000</f>
        <v>32245.38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7803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7803</v>
      </c>
      <c r="F3925" s="7" t="s">
        <v>31</v>
      </c>
      <c r="G3925" s="8">
        <v>9.3000000000000007</v>
      </c>
      <c r="H3925" s="9">
        <v>4.5400000000000003E-2</v>
      </c>
      <c r="I3925" s="10">
        <v>39597.68</v>
      </c>
      <c r="J3925" s="11"/>
      <c r="K3925" s="7" t="s">
        <v>92</v>
      </c>
      <c r="L3925" s="12">
        <v>30</v>
      </c>
      <c r="M3925" s="11"/>
      <c r="N3925" s="38">
        <f>I3925*(100-$B$4)*(100-$B$5)/10000</f>
        <v>39597.68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44</v>
      </c>
      <c r="F3926" s="7" t="s">
        <v>31</v>
      </c>
      <c r="G3926" s="8">
        <v>9.3000000000000007</v>
      </c>
      <c r="H3926" s="9">
        <v>4.5400000000000003E-2</v>
      </c>
      <c r="I3926" s="10">
        <v>32572.73</v>
      </c>
      <c r="J3926" s="11"/>
      <c r="K3926" s="7" t="s">
        <v>92</v>
      </c>
      <c r="L3926" s="12">
        <v>30</v>
      </c>
      <c r="M3926" s="11"/>
      <c r="N3926" s="38">
        <f>I3926*(100-$B$4)*(100-$B$5)/10000</f>
        <v>32572.73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713</v>
      </c>
      <c r="F3927" s="7" t="s">
        <v>31</v>
      </c>
      <c r="G3927" s="8">
        <v>9</v>
      </c>
      <c r="H3927" s="9">
        <v>4.5400000000000003E-2</v>
      </c>
      <c r="I3927" s="10">
        <v>25475.17</v>
      </c>
      <c r="J3927" s="11"/>
      <c r="K3927" s="7"/>
      <c r="L3927" s="12">
        <v>30</v>
      </c>
      <c r="M3927" s="11"/>
      <c r="N3927" s="38">
        <f>I3927*(100-$B$4)*(100-$B$5)/10000</f>
        <v>25475.17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23.1" customHeight="1" outlineLevel="5" x14ac:dyDescent="0.2">
      <c r="A3928" s="6" t="s">
        <v>7826</v>
      </c>
      <c r="B3928" s="7" t="s">
        <v>7827</v>
      </c>
      <c r="C3928" s="7" t="s">
        <v>2064</v>
      </c>
      <c r="D3928" s="7" t="s">
        <v>29</v>
      </c>
      <c r="E3928" s="7" t="s">
        <v>7828</v>
      </c>
      <c r="F3928" s="7" t="s">
        <v>31</v>
      </c>
      <c r="G3928" s="8">
        <v>9</v>
      </c>
      <c r="H3928" s="9">
        <v>4.5400000000000003E-2</v>
      </c>
      <c r="I3928" s="10">
        <v>32571.09</v>
      </c>
      <c r="J3928" s="11"/>
      <c r="K3928" s="7"/>
      <c r="L3928" s="12">
        <v>30</v>
      </c>
      <c r="M3928" s="11"/>
      <c r="N3928" s="38">
        <f>I3928*(100-$B$4)*(100-$B$5)/10000</f>
        <v>32571.09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7828</v>
      </c>
      <c r="F3929" s="7" t="s">
        <v>31</v>
      </c>
      <c r="G3929" s="8">
        <v>9</v>
      </c>
      <c r="H3929" s="9">
        <v>4.5400000000000003E-2</v>
      </c>
      <c r="I3929" s="10">
        <v>34483.4</v>
      </c>
      <c r="J3929" s="11"/>
      <c r="K3929" s="7" t="s">
        <v>705</v>
      </c>
      <c r="L3929" s="12">
        <v>30</v>
      </c>
      <c r="M3929" s="11"/>
      <c r="N3929" s="38">
        <f>I3929*(100-$B$4)*(100-$B$5)/10000</f>
        <v>34483.4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713</v>
      </c>
      <c r="F3930" s="7" t="s">
        <v>31</v>
      </c>
      <c r="G3930" s="8">
        <v>9</v>
      </c>
      <c r="H3930" s="9">
        <v>4.5400000000000003E-2</v>
      </c>
      <c r="I3930" s="10">
        <v>27387.48</v>
      </c>
      <c r="J3930" s="11"/>
      <c r="K3930" s="7" t="s">
        <v>705</v>
      </c>
      <c r="L3930" s="12">
        <v>30</v>
      </c>
      <c r="M3930" s="11"/>
      <c r="N3930" s="38">
        <f>I3930*(100-$B$4)*(100-$B$5)/10000</f>
        <v>27387.48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713</v>
      </c>
      <c r="F3931" s="7" t="s">
        <v>31</v>
      </c>
      <c r="G3931" s="8">
        <v>9.3000000000000007</v>
      </c>
      <c r="H3931" s="9">
        <v>4.5400000000000003E-2</v>
      </c>
      <c r="I3931" s="10">
        <v>32827.47</v>
      </c>
      <c r="J3931" s="11"/>
      <c r="K3931" s="7" t="s">
        <v>92</v>
      </c>
      <c r="L3931" s="12">
        <v>30</v>
      </c>
      <c r="M3931" s="11"/>
      <c r="N3931" s="38">
        <f>I3931*(100-$B$4)*(100-$B$5)/10000</f>
        <v>32827.47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7828</v>
      </c>
      <c r="F3932" s="7" t="s">
        <v>31</v>
      </c>
      <c r="G3932" s="8">
        <v>9.3000000000000007</v>
      </c>
      <c r="H3932" s="9">
        <v>4.5400000000000003E-2</v>
      </c>
      <c r="I3932" s="10">
        <v>39923.39</v>
      </c>
      <c r="J3932" s="11"/>
      <c r="K3932" s="7" t="s">
        <v>92</v>
      </c>
      <c r="L3932" s="12">
        <v>30</v>
      </c>
      <c r="M3932" s="11"/>
      <c r="N3932" s="38">
        <f>I3932*(100-$B$4)*(100-$B$5)/10000</f>
        <v>39923.39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713</v>
      </c>
      <c r="F3933" s="7" t="s">
        <v>31</v>
      </c>
      <c r="G3933" s="8">
        <v>9</v>
      </c>
      <c r="H3933" s="9">
        <v>4.5400000000000003E-2</v>
      </c>
      <c r="I3933" s="10">
        <v>25475.17</v>
      </c>
      <c r="J3933" s="11"/>
      <c r="K3933" s="7"/>
      <c r="L3933" s="12">
        <v>30</v>
      </c>
      <c r="M3933" s="11"/>
      <c r="N3933" s="38">
        <f>I3933*(100-$B$4)*(100-$B$5)/10000</f>
        <v>25475.17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7828</v>
      </c>
      <c r="F3934" s="7" t="s">
        <v>31</v>
      </c>
      <c r="G3934" s="8">
        <v>9</v>
      </c>
      <c r="H3934" s="9">
        <v>4.5400000000000003E-2</v>
      </c>
      <c r="I3934" s="10">
        <v>32571.09</v>
      </c>
      <c r="J3934" s="11"/>
      <c r="K3934" s="7"/>
      <c r="L3934" s="12">
        <v>30</v>
      </c>
      <c r="M3934" s="11"/>
      <c r="N3934" s="38">
        <f>I3934*(100-$B$4)*(100-$B$5)/10000</f>
        <v>32571.09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7828</v>
      </c>
      <c r="F3935" s="7" t="s">
        <v>31</v>
      </c>
      <c r="G3935" s="8">
        <v>9</v>
      </c>
      <c r="H3935" s="9">
        <v>4.5400000000000003E-2</v>
      </c>
      <c r="I3935" s="10">
        <v>34483.4</v>
      </c>
      <c r="J3935" s="11"/>
      <c r="K3935" s="7" t="s">
        <v>705</v>
      </c>
      <c r="L3935" s="12">
        <v>30</v>
      </c>
      <c r="M3935" s="11"/>
      <c r="N3935" s="38">
        <f>I3935*(100-$B$4)*(100-$B$5)/10000</f>
        <v>34483.4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713</v>
      </c>
      <c r="F3936" s="7" t="s">
        <v>31</v>
      </c>
      <c r="G3936" s="8">
        <v>9</v>
      </c>
      <c r="H3936" s="9">
        <v>4.5400000000000003E-2</v>
      </c>
      <c r="I3936" s="10">
        <v>27387.48</v>
      </c>
      <c r="J3936" s="11"/>
      <c r="K3936" s="7" t="s">
        <v>705</v>
      </c>
      <c r="L3936" s="12">
        <v>30</v>
      </c>
      <c r="M3936" s="11"/>
      <c r="N3936" s="38">
        <f>I3936*(100-$B$4)*(100-$B$5)/10000</f>
        <v>27387.48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9.3000000000000007</v>
      </c>
      <c r="H3937" s="9">
        <v>4.5400000000000003E-2</v>
      </c>
      <c r="I3937" s="10">
        <v>32827.47</v>
      </c>
      <c r="J3937" s="11"/>
      <c r="K3937" s="7" t="s">
        <v>92</v>
      </c>
      <c r="L3937" s="12">
        <v>30</v>
      </c>
      <c r="M3937" s="11"/>
      <c r="N3937" s="38">
        <f>I3937*(100-$B$4)*(100-$B$5)/10000</f>
        <v>32827.47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7828</v>
      </c>
      <c r="F3938" s="7" t="s">
        <v>31</v>
      </c>
      <c r="G3938" s="8">
        <v>9.3000000000000007</v>
      </c>
      <c r="H3938" s="9">
        <v>4.5400000000000003E-2</v>
      </c>
      <c r="I3938" s="10">
        <v>39923.39</v>
      </c>
      <c r="J3938" s="11"/>
      <c r="K3938" s="7" t="s">
        <v>92</v>
      </c>
      <c r="L3938" s="12">
        <v>30</v>
      </c>
      <c r="M3938" s="11"/>
      <c r="N3938" s="38">
        <f>I3938*(100-$B$4)*(100-$B$5)/10000</f>
        <v>39923.39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32401.25</v>
      </c>
      <c r="J3939" s="11"/>
      <c r="K3939" s="7"/>
      <c r="L3939" s="12">
        <v>30</v>
      </c>
      <c r="M3939" s="11"/>
      <c r="N3939" s="38">
        <f>I3939*(100-$B$4)*(100-$B$5)/10000</f>
        <v>32401.25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23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38401.47</v>
      </c>
      <c r="J3940" s="11"/>
      <c r="K3940" s="7"/>
      <c r="L3940" s="12">
        <v>30</v>
      </c>
      <c r="M3940" s="11"/>
      <c r="N3940" s="38">
        <f>I3940*(100-$B$4)*(100-$B$5)/10000</f>
        <v>38401.47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40223.85</v>
      </c>
      <c r="J3941" s="11"/>
      <c r="K3941" s="7" t="s">
        <v>705</v>
      </c>
      <c r="L3941" s="12">
        <v>30</v>
      </c>
      <c r="M3941" s="11"/>
      <c r="N3941" s="38">
        <f>I3941*(100-$B$4)*(100-$B$5)/10000</f>
        <v>40223.85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7851</v>
      </c>
      <c r="F3942" s="7" t="s">
        <v>31</v>
      </c>
      <c r="G3942" s="8">
        <v>9</v>
      </c>
      <c r="H3942" s="9">
        <v>4.5400000000000003E-2</v>
      </c>
      <c r="I3942" s="10">
        <v>34223.620000000003</v>
      </c>
      <c r="J3942" s="11"/>
      <c r="K3942" s="7" t="s">
        <v>705</v>
      </c>
      <c r="L3942" s="12">
        <v>30</v>
      </c>
      <c r="M3942" s="11"/>
      <c r="N3942" s="38">
        <f>I3942*(100-$B$4)*(100-$B$5)/10000</f>
        <v>34223.620000000003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32401.25</v>
      </c>
      <c r="J3943" s="11"/>
      <c r="K3943" s="7"/>
      <c r="L3943" s="12">
        <v>30</v>
      </c>
      <c r="M3943" s="11"/>
      <c r="N3943" s="38">
        <f>I3943*(100-$B$4)*(100-$B$5)/10000</f>
        <v>32401.25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38401.47</v>
      </c>
      <c r="J3944" s="11"/>
      <c r="K3944" s="7"/>
      <c r="L3944" s="12">
        <v>30</v>
      </c>
      <c r="M3944" s="11"/>
      <c r="N3944" s="38">
        <f>I3944*(100-$B$4)*(100-$B$5)/10000</f>
        <v>38401.47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34223.620000000003</v>
      </c>
      <c r="J3945" s="11"/>
      <c r="K3945" s="7" t="s">
        <v>705</v>
      </c>
      <c r="L3945" s="12">
        <v>30</v>
      </c>
      <c r="M3945" s="11"/>
      <c r="N3945" s="38">
        <f>I3945*(100-$B$4)*(100-$B$5)/10000</f>
        <v>34223.620000000003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40223.85</v>
      </c>
      <c r="J3946" s="11"/>
      <c r="K3946" s="7" t="s">
        <v>705</v>
      </c>
      <c r="L3946" s="12">
        <v>30</v>
      </c>
      <c r="M3946" s="11"/>
      <c r="N3946" s="38">
        <f>I3946*(100-$B$4)*(100-$B$5)/10000</f>
        <v>40223.85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2.52E-2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7871</v>
      </c>
      <c r="F3950" s="7" t="s">
        <v>31</v>
      </c>
      <c r="G3950" s="8">
        <v>7.8</v>
      </c>
      <c r="H3950" s="9">
        <v>2.52E-2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7874</v>
      </c>
      <c r="B3951" s="7" t="s">
        <v>7875</v>
      </c>
      <c r="C3951" s="7" t="s">
        <v>124</v>
      </c>
      <c r="D3951" s="7" t="s">
        <v>29</v>
      </c>
      <c r="E3951" s="7" t="s">
        <v>7876</v>
      </c>
      <c r="F3951" s="7" t="s">
        <v>31</v>
      </c>
      <c r="G3951" s="8">
        <v>7.8</v>
      </c>
      <c r="H3951" s="9">
        <v>2.52E-2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7876</v>
      </c>
      <c r="F3952" s="7" t="s">
        <v>31</v>
      </c>
      <c r="G3952" s="8">
        <v>7.8</v>
      </c>
      <c r="H3952" s="9">
        <v>2.52E-2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2.52E-2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7871</v>
      </c>
      <c r="F3954" s="7" t="s">
        <v>31</v>
      </c>
      <c r="G3954" s="8">
        <v>7.8</v>
      </c>
      <c r="H3954" s="9">
        <v>2.52E-2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7876</v>
      </c>
      <c r="F3955" s="7" t="s">
        <v>31</v>
      </c>
      <c r="G3955" s="8">
        <v>7.8</v>
      </c>
      <c r="H3955" s="9">
        <v>2.52E-2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7876</v>
      </c>
      <c r="F3956" s="7" t="s">
        <v>31</v>
      </c>
      <c r="G3956" s="8">
        <v>7.8</v>
      </c>
      <c r="H3956" s="9">
        <v>2.52E-2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7876</v>
      </c>
      <c r="F3957" s="7" t="s">
        <v>31</v>
      </c>
      <c r="G3957" s="8">
        <v>7.8</v>
      </c>
      <c r="H3957" s="9">
        <v>2.52E-2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7871</v>
      </c>
      <c r="F3958" s="7" t="s">
        <v>31</v>
      </c>
      <c r="G3958" s="8">
        <v>7.8</v>
      </c>
      <c r="H3958" s="9">
        <v>2.52E-2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7876</v>
      </c>
      <c r="F3959" s="7" t="s">
        <v>31</v>
      </c>
      <c r="G3959" s="8">
        <v>7.8</v>
      </c>
      <c r="H3959" s="9">
        <v>2.52E-2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7871</v>
      </c>
      <c r="F3960" s="7" t="s">
        <v>31</v>
      </c>
      <c r="G3960" s="8">
        <v>7.8</v>
      </c>
      <c r="H3960" s="9">
        <v>2.52E-2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7871</v>
      </c>
      <c r="F3961" s="7" t="s">
        <v>31</v>
      </c>
      <c r="G3961" s="8">
        <v>7.8</v>
      </c>
      <c r="H3961" s="9">
        <v>2.52E-2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7871</v>
      </c>
      <c r="F3962" s="7" t="s">
        <v>31</v>
      </c>
      <c r="G3962" s="8">
        <v>7.8</v>
      </c>
      <c r="H3962" s="9">
        <v>2.52E-2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7876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7876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7871</v>
      </c>
      <c r="F3965" s="7" t="s">
        <v>31</v>
      </c>
      <c r="G3965" s="8">
        <v>7.8</v>
      </c>
      <c r="H3965" s="9">
        <v>2.52E-2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7871</v>
      </c>
      <c r="F3966" s="7" t="s">
        <v>31</v>
      </c>
      <c r="G3966" s="8">
        <v>7.8</v>
      </c>
      <c r="H3966" s="9">
        <v>2.52E-2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7876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7876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7871</v>
      </c>
      <c r="F3969" s="7" t="s">
        <v>31</v>
      </c>
      <c r="G3969" s="8">
        <v>7.8</v>
      </c>
      <c r="H3969" s="9">
        <v>2.52E-2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7876</v>
      </c>
      <c r="F3970" s="7" t="s">
        <v>31</v>
      </c>
      <c r="G3970" s="8">
        <v>7.8</v>
      </c>
      <c r="H3970" s="9">
        <v>2.52E-2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7876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7871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2008</v>
      </c>
      <c r="F3973" s="7" t="s">
        <v>31</v>
      </c>
      <c r="G3973" s="8">
        <v>7.8</v>
      </c>
      <c r="H3973" s="9">
        <v>2.52E-2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7921</v>
      </c>
      <c r="B3974" s="7" t="s">
        <v>7922</v>
      </c>
      <c r="C3974" s="7" t="s">
        <v>6323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2.52E-2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7923</v>
      </c>
      <c r="F3975" s="7" t="s">
        <v>31</v>
      </c>
      <c r="G3975" s="8">
        <v>7.8</v>
      </c>
      <c r="H3975" s="9">
        <v>2.52E-2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2008</v>
      </c>
      <c r="F3976" s="7" t="s">
        <v>31</v>
      </c>
      <c r="G3976" s="8">
        <v>7.8</v>
      </c>
      <c r="H3976" s="9">
        <v>2.52E-2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7923</v>
      </c>
      <c r="F3977" s="7" t="s">
        <v>31</v>
      </c>
      <c r="G3977" s="8">
        <v>7.8</v>
      </c>
      <c r="H3977" s="9">
        <v>2.52E-2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2.52E-2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2.52E-2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2008</v>
      </c>
      <c r="F3980" s="7" t="s">
        <v>31</v>
      </c>
      <c r="G3980" s="8">
        <v>7.8</v>
      </c>
      <c r="H3980" s="9">
        <v>2.52E-2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7923</v>
      </c>
      <c r="F3981" s="7" t="s">
        <v>31</v>
      </c>
      <c r="G3981" s="8">
        <v>7.8</v>
      </c>
      <c r="H3981" s="9">
        <v>2.52E-2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7923</v>
      </c>
      <c r="F3982" s="7" t="s">
        <v>31</v>
      </c>
      <c r="G3982" s="8">
        <v>7.8</v>
      </c>
      <c r="H3982" s="9">
        <v>2.52E-2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2008</v>
      </c>
      <c r="F3983" s="7" t="s">
        <v>31</v>
      </c>
      <c r="G3983" s="8">
        <v>7.8</v>
      </c>
      <c r="H3983" s="9">
        <v>2.52E-2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2008</v>
      </c>
      <c r="F3984" s="7" t="s">
        <v>31</v>
      </c>
      <c r="G3984" s="8">
        <v>7.8</v>
      </c>
      <c r="H3984" s="9">
        <v>2.52E-2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2008</v>
      </c>
      <c r="F3985" s="7" t="s">
        <v>31</v>
      </c>
      <c r="G3985" s="8">
        <v>7.8</v>
      </c>
      <c r="H3985" s="9">
        <v>2.52E-2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7923</v>
      </c>
      <c r="F3986" s="7" t="s">
        <v>31</v>
      </c>
      <c r="G3986" s="8">
        <v>7.8</v>
      </c>
      <c r="H3986" s="9">
        <v>2.52E-2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7923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2008</v>
      </c>
      <c r="F3989" s="7" t="s">
        <v>31</v>
      </c>
      <c r="G3989" s="8">
        <v>7.8</v>
      </c>
      <c r="H3989" s="9">
        <v>2.52E-2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7923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7923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2008</v>
      </c>
      <c r="F3993" s="7" t="s">
        <v>31</v>
      </c>
      <c r="G3993" s="8">
        <v>7.8</v>
      </c>
      <c r="H3993" s="9">
        <v>2.52E-2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7923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7923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5.4053999999999998E-2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2.52E-2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7974</v>
      </c>
      <c r="F3999" s="7" t="s">
        <v>31</v>
      </c>
      <c r="G3999" s="8">
        <v>7.8</v>
      </c>
      <c r="H3999" s="9">
        <v>2.52E-2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7971</v>
      </c>
      <c r="F4000" s="7" t="s">
        <v>31</v>
      </c>
      <c r="G4000" s="8">
        <v>7.8</v>
      </c>
      <c r="H4000" s="9">
        <v>2.52E-2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7974</v>
      </c>
      <c r="F4001" s="7" t="s">
        <v>31</v>
      </c>
      <c r="G4001" s="8">
        <v>7.8</v>
      </c>
      <c r="H4001" s="9">
        <v>2.52E-2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7971</v>
      </c>
      <c r="F4002" s="7" t="s">
        <v>31</v>
      </c>
      <c r="G4002" s="8">
        <v>7.8</v>
      </c>
      <c r="H4002" s="9">
        <v>2.52E-2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2.52E-2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7971</v>
      </c>
      <c r="F4004" s="7" t="s">
        <v>31</v>
      </c>
      <c r="G4004" s="8">
        <v>7.8</v>
      </c>
      <c r="H4004" s="9">
        <v>2.52E-2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7971</v>
      </c>
      <c r="F4005" s="7" t="s">
        <v>31</v>
      </c>
      <c r="G4005" s="8">
        <v>7.8</v>
      </c>
      <c r="H4005" s="9">
        <v>2.52E-2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7971</v>
      </c>
      <c r="F4006" s="7" t="s">
        <v>31</v>
      </c>
      <c r="G4006" s="8">
        <v>7.8</v>
      </c>
      <c r="H4006" s="9">
        <v>2.52E-2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7974</v>
      </c>
      <c r="F4007" s="7" t="s">
        <v>31</v>
      </c>
      <c r="G4007" s="8">
        <v>7.8</v>
      </c>
      <c r="H4007" s="9">
        <v>2.52E-2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7974</v>
      </c>
      <c r="F4008" s="7" t="s">
        <v>31</v>
      </c>
      <c r="G4008" s="8">
        <v>7.8</v>
      </c>
      <c r="H4008" s="9">
        <v>2.52E-2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7974</v>
      </c>
      <c r="F4009" s="7" t="s">
        <v>31</v>
      </c>
      <c r="G4009" s="8">
        <v>7.8</v>
      </c>
      <c r="H4009" s="9">
        <v>2.52E-2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7974</v>
      </c>
      <c r="F4010" s="7" t="s">
        <v>31</v>
      </c>
      <c r="G4010" s="8">
        <v>7.8</v>
      </c>
      <c r="H4010" s="9">
        <v>2.52E-2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7971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7971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7971</v>
      </c>
      <c r="F4013" s="7" t="s">
        <v>31</v>
      </c>
      <c r="G4013" s="8">
        <v>7.8</v>
      </c>
      <c r="H4013" s="9">
        <v>2.52E-2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2.52E-2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7974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7971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7974</v>
      </c>
      <c r="F4017" s="7" t="s">
        <v>31</v>
      </c>
      <c r="G4017" s="8">
        <v>7.8</v>
      </c>
      <c r="H4017" s="9">
        <v>2.52E-2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2.52E-2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7971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7974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7871</v>
      </c>
      <c r="F4022" s="7" t="s">
        <v>31</v>
      </c>
      <c r="G4022" s="8">
        <v>7.5</v>
      </c>
      <c r="H4022" s="9">
        <v>2.52E-2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7876</v>
      </c>
      <c r="F4023" s="7" t="s">
        <v>31</v>
      </c>
      <c r="G4023" s="8">
        <v>7.5</v>
      </c>
      <c r="H4023" s="9">
        <v>2.52E-2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7871</v>
      </c>
      <c r="F4024" s="7" t="s">
        <v>31</v>
      </c>
      <c r="G4024" s="8">
        <v>7.5</v>
      </c>
      <c r="H4024" s="9">
        <v>2.52E-2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7876</v>
      </c>
      <c r="F4025" s="7" t="s">
        <v>31</v>
      </c>
      <c r="G4025" s="8">
        <v>7.5</v>
      </c>
      <c r="H4025" s="9">
        <v>2.52E-2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7871</v>
      </c>
      <c r="F4026" s="7" t="s">
        <v>31</v>
      </c>
      <c r="G4026" s="8">
        <v>7.5</v>
      </c>
      <c r="H4026" s="9">
        <v>2.52E-2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7876</v>
      </c>
      <c r="F4027" s="7" t="s">
        <v>31</v>
      </c>
      <c r="G4027" s="8">
        <v>7.5</v>
      </c>
      <c r="H4027" s="9">
        <v>2.52E-2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7876</v>
      </c>
      <c r="F4028" s="7" t="s">
        <v>31</v>
      </c>
      <c r="G4028" s="8">
        <v>7.5</v>
      </c>
      <c r="H4028" s="9">
        <v>2.52E-2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2.52E-2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2.52E-2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7871</v>
      </c>
      <c r="F4031" s="7" t="s">
        <v>31</v>
      </c>
      <c r="G4031" s="8">
        <v>7.5</v>
      </c>
      <c r="H4031" s="9">
        <v>2.52E-2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7876</v>
      </c>
      <c r="F4032" s="7" t="s">
        <v>31</v>
      </c>
      <c r="G4032" s="8">
        <v>7.5</v>
      </c>
      <c r="H4032" s="9">
        <v>2.52E-2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7876</v>
      </c>
      <c r="F4033" s="7" t="s">
        <v>31</v>
      </c>
      <c r="G4033" s="8">
        <v>7.5</v>
      </c>
      <c r="H4033" s="9">
        <v>2.52E-2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7871</v>
      </c>
      <c r="F4034" s="7" t="s">
        <v>31</v>
      </c>
      <c r="G4034" s="8">
        <v>7.5</v>
      </c>
      <c r="H4034" s="9">
        <v>2.52E-2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7871</v>
      </c>
      <c r="F4035" s="7" t="s">
        <v>31</v>
      </c>
      <c r="G4035" s="8">
        <v>7.5</v>
      </c>
      <c r="H4035" s="9">
        <v>2.52E-2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7876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7876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7871</v>
      </c>
      <c r="F4038" s="7" t="s">
        <v>31</v>
      </c>
      <c r="G4038" s="8">
        <v>7.5</v>
      </c>
      <c r="H4038" s="9">
        <v>2.52E-2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7871</v>
      </c>
      <c r="F4039" s="7" t="s">
        <v>31</v>
      </c>
      <c r="G4039" s="8">
        <v>7.5</v>
      </c>
      <c r="H4039" s="9">
        <v>2.52E-2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7876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7876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7871</v>
      </c>
      <c r="F4042" s="7" t="s">
        <v>31</v>
      </c>
      <c r="G4042" s="8">
        <v>7.5</v>
      </c>
      <c r="H4042" s="9">
        <v>2.52E-2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7876</v>
      </c>
      <c r="F4043" s="7" t="s">
        <v>31</v>
      </c>
      <c r="G4043" s="8">
        <v>7.5</v>
      </c>
      <c r="H4043" s="9">
        <v>2.52E-2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7876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7871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2008</v>
      </c>
      <c r="F4046" s="7" t="s">
        <v>31</v>
      </c>
      <c r="G4046" s="8">
        <v>7.5</v>
      </c>
      <c r="H4046" s="9">
        <v>2.52E-2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2008</v>
      </c>
      <c r="F4047" s="7" t="s">
        <v>31</v>
      </c>
      <c r="G4047" s="8">
        <v>7.5</v>
      </c>
      <c r="H4047" s="9">
        <v>2.52E-2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7923</v>
      </c>
      <c r="F4048" s="7" t="s">
        <v>31</v>
      </c>
      <c r="G4048" s="8">
        <v>7.5</v>
      </c>
      <c r="H4048" s="9">
        <v>2.52E-2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7923</v>
      </c>
      <c r="F4049" s="7" t="s">
        <v>31</v>
      </c>
      <c r="G4049" s="8">
        <v>7.5</v>
      </c>
      <c r="H4049" s="9">
        <v>2.52E-2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7923</v>
      </c>
      <c r="F4050" s="7" t="s">
        <v>31</v>
      </c>
      <c r="G4050" s="8">
        <v>7.5</v>
      </c>
      <c r="H4050" s="9">
        <v>2.52E-2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2008</v>
      </c>
      <c r="F4051" s="7" t="s">
        <v>31</v>
      </c>
      <c r="G4051" s="8">
        <v>7.5</v>
      </c>
      <c r="H4051" s="9">
        <v>2.52E-2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7923</v>
      </c>
      <c r="F4052" s="7" t="s">
        <v>31</v>
      </c>
      <c r="G4052" s="8">
        <v>7.5</v>
      </c>
      <c r="H4052" s="9">
        <v>2.52E-2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2008</v>
      </c>
      <c r="F4053" s="7" t="s">
        <v>31</v>
      </c>
      <c r="G4053" s="8">
        <v>7.5</v>
      </c>
      <c r="H4053" s="9">
        <v>2.52E-2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7923</v>
      </c>
      <c r="F4054" s="7" t="s">
        <v>31</v>
      </c>
      <c r="G4054" s="8">
        <v>7.5</v>
      </c>
      <c r="H4054" s="9">
        <v>2.52E-2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2008</v>
      </c>
      <c r="F4055" s="7" t="s">
        <v>31</v>
      </c>
      <c r="G4055" s="8">
        <v>7.5</v>
      </c>
      <c r="H4055" s="9">
        <v>2.52E-2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2008</v>
      </c>
      <c r="F4056" s="7" t="s">
        <v>31</v>
      </c>
      <c r="G4056" s="8">
        <v>7.5</v>
      </c>
      <c r="H4056" s="9">
        <v>2.52E-2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7923</v>
      </c>
      <c r="F4057" s="7" t="s">
        <v>31</v>
      </c>
      <c r="G4057" s="8">
        <v>7.5</v>
      </c>
      <c r="H4057" s="9">
        <v>2.52E-2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2008</v>
      </c>
      <c r="F4058" s="7" t="s">
        <v>31</v>
      </c>
      <c r="G4058" s="8">
        <v>7.5</v>
      </c>
      <c r="H4058" s="9">
        <v>2.52E-2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7923</v>
      </c>
      <c r="F4059" s="7" t="s">
        <v>31</v>
      </c>
      <c r="G4059" s="8">
        <v>7.5</v>
      </c>
      <c r="H4059" s="9">
        <v>2.52E-2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7923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2.52E-2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7923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7923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7923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7971</v>
      </c>
      <c r="F4070" s="7" t="s">
        <v>31</v>
      </c>
      <c r="G4070" s="8">
        <v>7.5</v>
      </c>
      <c r="H4070" s="9">
        <v>2.52E-2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7974</v>
      </c>
      <c r="F4071" s="7" t="s">
        <v>31</v>
      </c>
      <c r="G4071" s="8">
        <v>7.5</v>
      </c>
      <c r="H4071" s="9">
        <v>2.52E-2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7974</v>
      </c>
      <c r="F4072" s="7" t="s">
        <v>31</v>
      </c>
      <c r="G4072" s="8">
        <v>7.5</v>
      </c>
      <c r="H4072" s="9">
        <v>2.52E-2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7971</v>
      </c>
      <c r="F4073" s="7" t="s">
        <v>31</v>
      </c>
      <c r="G4073" s="8">
        <v>7.5</v>
      </c>
      <c r="H4073" s="9">
        <v>2.52E-2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7974</v>
      </c>
      <c r="F4074" s="7" t="s">
        <v>31</v>
      </c>
      <c r="G4074" s="8">
        <v>7.5</v>
      </c>
      <c r="H4074" s="9">
        <v>2.52E-2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7971</v>
      </c>
      <c r="F4075" s="7" t="s">
        <v>31</v>
      </c>
      <c r="G4075" s="8">
        <v>7.5</v>
      </c>
      <c r="H4075" s="9">
        <v>2.52E-2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7974</v>
      </c>
      <c r="F4076" s="7" t="s">
        <v>31</v>
      </c>
      <c r="G4076" s="8">
        <v>7.5</v>
      </c>
      <c r="H4076" s="9">
        <v>2.52E-2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7971</v>
      </c>
      <c r="F4077" s="7" t="s">
        <v>31</v>
      </c>
      <c r="G4077" s="8">
        <v>7.5</v>
      </c>
      <c r="H4077" s="9">
        <v>2.52E-2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7971</v>
      </c>
      <c r="F4078" s="7" t="s">
        <v>31</v>
      </c>
      <c r="G4078" s="8">
        <v>7.5</v>
      </c>
      <c r="H4078" s="9">
        <v>2.52E-2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7974</v>
      </c>
      <c r="F4079" s="7" t="s">
        <v>31</v>
      </c>
      <c r="G4079" s="8">
        <v>7.5</v>
      </c>
      <c r="H4079" s="9">
        <v>2.52E-2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7971</v>
      </c>
      <c r="F4080" s="7" t="s">
        <v>31</v>
      </c>
      <c r="G4080" s="8">
        <v>7.5</v>
      </c>
      <c r="H4080" s="9">
        <v>2.52E-2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7974</v>
      </c>
      <c r="F4081" s="7" t="s">
        <v>31</v>
      </c>
      <c r="G4081" s="8">
        <v>7.5</v>
      </c>
      <c r="H4081" s="9">
        <v>2.52E-2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7974</v>
      </c>
      <c r="F4082" s="7" t="s">
        <v>31</v>
      </c>
      <c r="G4082" s="8">
        <v>7.5</v>
      </c>
      <c r="H4082" s="9">
        <v>2.52E-2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7971</v>
      </c>
      <c r="F4083" s="7" t="s">
        <v>31</v>
      </c>
      <c r="G4083" s="8">
        <v>7.5</v>
      </c>
      <c r="H4083" s="9">
        <v>2.52E-2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7974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7971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7971</v>
      </c>
      <c r="F4086" s="7" t="s">
        <v>31</v>
      </c>
      <c r="G4086" s="8">
        <v>7.5</v>
      </c>
      <c r="H4086" s="9">
        <v>2.52E-2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7974</v>
      </c>
      <c r="F4087" s="7" t="s">
        <v>31</v>
      </c>
      <c r="G4087" s="8">
        <v>7.5</v>
      </c>
      <c r="H4087" s="9">
        <v>2.52E-2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7971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7974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7971</v>
      </c>
      <c r="F4090" s="7" t="s">
        <v>31</v>
      </c>
      <c r="G4090" s="8">
        <v>7.5</v>
      </c>
      <c r="H4090" s="9">
        <v>2.52E-2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7974</v>
      </c>
      <c r="F4091" s="7" t="s">
        <v>31</v>
      </c>
      <c r="G4091" s="8">
        <v>7.5</v>
      </c>
      <c r="H4091" s="9">
        <v>2.52E-2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7971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7974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5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7876</v>
      </c>
      <c r="F4095" s="7" t="s">
        <v>31</v>
      </c>
      <c r="G4095" s="8">
        <v>7.5</v>
      </c>
      <c r="H4095" s="9">
        <v>2.52E-2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7871</v>
      </c>
      <c r="F4096" s="7" t="s">
        <v>31</v>
      </c>
      <c r="G4096" s="8">
        <v>7.5</v>
      </c>
      <c r="H4096" s="9">
        <v>2.52E-2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7871</v>
      </c>
      <c r="F4097" s="7" t="s">
        <v>31</v>
      </c>
      <c r="G4097" s="8">
        <v>7.5</v>
      </c>
      <c r="H4097" s="9">
        <v>2.52E-2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47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7876</v>
      </c>
      <c r="F4098" s="7" t="s">
        <v>31</v>
      </c>
      <c r="G4098" s="8">
        <v>7.5</v>
      </c>
      <c r="H4098" s="9">
        <v>2.52E-2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47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2.52E-2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7871</v>
      </c>
      <c r="F4100" s="7" t="s">
        <v>31</v>
      </c>
      <c r="G4100" s="8">
        <v>7.5</v>
      </c>
      <c r="H4100" s="9">
        <v>2.52E-2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7876</v>
      </c>
      <c r="F4101" s="7" t="s">
        <v>31</v>
      </c>
      <c r="G4101" s="8">
        <v>7.5</v>
      </c>
      <c r="H4101" s="9">
        <v>2.52E-2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7876</v>
      </c>
      <c r="F4102" s="7" t="s">
        <v>31</v>
      </c>
      <c r="G4102" s="8">
        <v>7.5</v>
      </c>
      <c r="H4102" s="9">
        <v>2.52E-2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7871</v>
      </c>
      <c r="F4103" s="7" t="s">
        <v>31</v>
      </c>
      <c r="G4103" s="8">
        <v>7.5</v>
      </c>
      <c r="H4103" s="9">
        <v>2.52E-2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7876</v>
      </c>
      <c r="F4104" s="7" t="s">
        <v>31</v>
      </c>
      <c r="G4104" s="8">
        <v>7.5</v>
      </c>
      <c r="H4104" s="9">
        <v>2.52E-2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7871</v>
      </c>
      <c r="F4105" s="7" t="s">
        <v>31</v>
      </c>
      <c r="G4105" s="8">
        <v>7.5</v>
      </c>
      <c r="H4105" s="9">
        <v>2.52E-2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59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7876</v>
      </c>
      <c r="F4106" s="7" t="s">
        <v>31</v>
      </c>
      <c r="G4106" s="8">
        <v>7.5</v>
      </c>
      <c r="H4106" s="9">
        <v>2.52E-2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7871</v>
      </c>
      <c r="F4107" s="7" t="s">
        <v>31</v>
      </c>
      <c r="G4107" s="8">
        <v>7.5</v>
      </c>
      <c r="H4107" s="9">
        <v>2.52E-2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7871</v>
      </c>
      <c r="F4108" s="7" t="s">
        <v>31</v>
      </c>
      <c r="G4108" s="8">
        <v>7.5</v>
      </c>
      <c r="H4108" s="9">
        <v>2.52E-2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7876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7876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47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7876</v>
      </c>
      <c r="F4111" s="7" t="s">
        <v>31</v>
      </c>
      <c r="G4111" s="8">
        <v>7.5</v>
      </c>
      <c r="H4111" s="9">
        <v>2.52E-2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7871</v>
      </c>
      <c r="F4112" s="7" t="s">
        <v>31</v>
      </c>
      <c r="G4112" s="8">
        <v>7.5</v>
      </c>
      <c r="H4112" s="9">
        <v>2.52E-2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7871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7876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7876</v>
      </c>
      <c r="F4115" s="7" t="s">
        <v>31</v>
      </c>
      <c r="G4115" s="8">
        <v>7.5</v>
      </c>
      <c r="H4115" s="9">
        <v>2.52E-2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7871</v>
      </c>
      <c r="F4116" s="7" t="s">
        <v>31</v>
      </c>
      <c r="G4116" s="8">
        <v>7.5</v>
      </c>
      <c r="H4116" s="9">
        <v>2.52E-2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7876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2008</v>
      </c>
      <c r="F4119" s="7" t="s">
        <v>31</v>
      </c>
      <c r="G4119" s="8">
        <v>7.5</v>
      </c>
      <c r="H4119" s="9">
        <v>2.52E-2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47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7923</v>
      </c>
      <c r="F4120" s="7" t="s">
        <v>31</v>
      </c>
      <c r="G4120" s="8">
        <v>7.5</v>
      </c>
      <c r="H4120" s="9">
        <v>2.52E-2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2008</v>
      </c>
      <c r="F4121" s="7" t="s">
        <v>31</v>
      </c>
      <c r="G4121" s="8">
        <v>7.5</v>
      </c>
      <c r="H4121" s="9">
        <v>2.52E-2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7923</v>
      </c>
      <c r="F4122" s="7" t="s">
        <v>31</v>
      </c>
      <c r="G4122" s="8">
        <v>7.5</v>
      </c>
      <c r="H4122" s="9">
        <v>2.52E-2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2008</v>
      </c>
      <c r="F4123" s="7" t="s">
        <v>31</v>
      </c>
      <c r="G4123" s="8">
        <v>7.5</v>
      </c>
      <c r="H4123" s="9">
        <v>2.52E-2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7923</v>
      </c>
      <c r="F4124" s="7" t="s">
        <v>31</v>
      </c>
      <c r="G4124" s="8">
        <v>7.5</v>
      </c>
      <c r="H4124" s="9">
        <v>2.52E-2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7923</v>
      </c>
      <c r="F4126" s="7" t="s">
        <v>31</v>
      </c>
      <c r="G4126" s="8">
        <v>7.5</v>
      </c>
      <c r="H4126" s="9">
        <v>2.52E-2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2008</v>
      </c>
      <c r="F4127" s="7" t="s">
        <v>31</v>
      </c>
      <c r="G4127" s="8">
        <v>7.5</v>
      </c>
      <c r="H4127" s="9">
        <v>2.52E-2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2008</v>
      </c>
      <c r="F4128" s="7" t="s">
        <v>31</v>
      </c>
      <c r="G4128" s="8">
        <v>7.5</v>
      </c>
      <c r="H4128" s="9">
        <v>2.52E-2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7923</v>
      </c>
      <c r="F4129" s="7" t="s">
        <v>31</v>
      </c>
      <c r="G4129" s="8">
        <v>7.5</v>
      </c>
      <c r="H4129" s="9">
        <v>2.52E-2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7923</v>
      </c>
      <c r="F4130" s="7" t="s">
        <v>31</v>
      </c>
      <c r="G4130" s="8">
        <v>7.5</v>
      </c>
      <c r="H4130" s="9">
        <v>2.52E-2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2.52E-2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7923</v>
      </c>
      <c r="F4132" s="7" t="s">
        <v>31</v>
      </c>
      <c r="G4132" s="8">
        <v>7.5</v>
      </c>
      <c r="H4132" s="9">
        <v>2.52E-2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7923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7923</v>
      </c>
      <c r="F4135" s="7" t="s">
        <v>31</v>
      </c>
      <c r="G4135" s="8">
        <v>7.5</v>
      </c>
      <c r="H4135" s="9">
        <v>2.52E-2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7923</v>
      </c>
      <c r="F4136" s="7" t="s">
        <v>31</v>
      </c>
      <c r="G4136" s="8">
        <v>7.5</v>
      </c>
      <c r="H4136" s="9">
        <v>2.52E-2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5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2008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2008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7923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7923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2.52E-2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7974</v>
      </c>
      <c r="F4144" s="7" t="s">
        <v>31</v>
      </c>
      <c r="G4144" s="8">
        <v>7.5</v>
      </c>
      <c r="H4144" s="9">
        <v>2.52E-2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7971</v>
      </c>
      <c r="F4145" s="7" t="s">
        <v>31</v>
      </c>
      <c r="G4145" s="8">
        <v>7.5</v>
      </c>
      <c r="H4145" s="9">
        <v>2.52E-2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2.52E-2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7971</v>
      </c>
      <c r="F4147" s="7" t="s">
        <v>31</v>
      </c>
      <c r="G4147" s="8">
        <v>7.5</v>
      </c>
      <c r="H4147" s="9">
        <v>2.52E-2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7974</v>
      </c>
      <c r="F4148" s="7" t="s">
        <v>31</v>
      </c>
      <c r="G4148" s="8">
        <v>7.5</v>
      </c>
      <c r="H4148" s="9">
        <v>2.52E-2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2.52E-2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7974</v>
      </c>
      <c r="F4150" s="7" t="s">
        <v>31</v>
      </c>
      <c r="G4150" s="8">
        <v>7.5</v>
      </c>
      <c r="H4150" s="9">
        <v>2.52E-2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7971</v>
      </c>
      <c r="F4151" s="7" t="s">
        <v>31</v>
      </c>
      <c r="G4151" s="8">
        <v>7.5</v>
      </c>
      <c r="H4151" s="9">
        <v>2.52E-2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7971</v>
      </c>
      <c r="F4152" s="7" t="s">
        <v>31</v>
      </c>
      <c r="G4152" s="8">
        <v>7.5</v>
      </c>
      <c r="H4152" s="9">
        <v>2.52E-2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7974</v>
      </c>
      <c r="F4153" s="7" t="s">
        <v>31</v>
      </c>
      <c r="G4153" s="8">
        <v>7.5</v>
      </c>
      <c r="H4153" s="9">
        <v>2.52E-2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7974</v>
      </c>
      <c r="F4154" s="7" t="s">
        <v>31</v>
      </c>
      <c r="G4154" s="8">
        <v>7.5</v>
      </c>
      <c r="H4154" s="9">
        <v>2.52E-2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47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7974</v>
      </c>
      <c r="F4155" s="7" t="s">
        <v>31</v>
      </c>
      <c r="G4155" s="8">
        <v>7.5</v>
      </c>
      <c r="H4155" s="9">
        <v>2.52E-2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7971</v>
      </c>
      <c r="F4156" s="7" t="s">
        <v>31</v>
      </c>
      <c r="G4156" s="8">
        <v>7.5</v>
      </c>
      <c r="H4156" s="9">
        <v>2.52E-2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7971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7974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7971</v>
      </c>
      <c r="F4159" s="7" t="s">
        <v>31</v>
      </c>
      <c r="G4159" s="8">
        <v>7.5</v>
      </c>
      <c r="H4159" s="9">
        <v>2.52E-2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7971</v>
      </c>
      <c r="F4160" s="7" t="s">
        <v>31</v>
      </c>
      <c r="G4160" s="8">
        <v>7.5</v>
      </c>
      <c r="H4160" s="9">
        <v>2.52E-2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7974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7974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7971</v>
      </c>
      <c r="F4163" s="7" t="s">
        <v>31</v>
      </c>
      <c r="G4163" s="8">
        <v>7.5</v>
      </c>
      <c r="H4163" s="9">
        <v>2.52E-2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7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7971</v>
      </c>
      <c r="F4164" s="7" t="s">
        <v>31</v>
      </c>
      <c r="G4164" s="8">
        <v>7.5</v>
      </c>
      <c r="H4164" s="9">
        <v>2.52E-2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7974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7974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1.2600999999999999E-2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1.2600999999999999E-2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6.6400000000000001E-3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5.5380000000000004E-3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6.6400000000000001E-3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6.6400000000000001E-3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5.5380000000000004E-3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6.6400000000000001E-3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6.6400000000000001E-3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6.6400000000000001E-3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1.2600999999999999E-2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1.2600999999999999E-2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</v>
      </c>
      <c r="H4186" s="9">
        <v>1.2600999999999999E-2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3.24</v>
      </c>
      <c r="H4187" s="9">
        <v>1.2600999999999999E-2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1.2600999999999999E-2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1.2600999999999999E-2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1429</v>
      </c>
      <c r="F4194" s="7" t="s">
        <v>31</v>
      </c>
      <c r="G4194" s="8">
        <v>3.2</v>
      </c>
      <c r="H4194" s="9">
        <v>1.2600999999999999E-2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1429</v>
      </c>
      <c r="F4195" s="7" t="s">
        <v>31</v>
      </c>
      <c r="G4195" s="8">
        <v>3.2</v>
      </c>
      <c r="H4195" s="9">
        <v>1.2600999999999999E-2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1429</v>
      </c>
      <c r="F4196" s="7" t="s">
        <v>31</v>
      </c>
      <c r="G4196" s="8">
        <v>3.2</v>
      </c>
      <c r="H4196" s="9">
        <v>1.2600999999999999E-2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1.2600999999999999E-2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35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0.35799999999999998</v>
      </c>
      <c r="H4200" s="9">
        <v>6.8000000000000005E-4</v>
      </c>
      <c r="I4200" s="13">
        <v>809.86</v>
      </c>
      <c r="J4200" s="11"/>
      <c r="K4200" s="7"/>
      <c r="L4200" s="12">
        <v>7</v>
      </c>
      <c r="M4200" s="11"/>
      <c r="N4200" s="38">
        <f>I4200*(100-$B$4)*(100-$B$5)/10000</f>
        <v>809.86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31</v>
      </c>
      <c r="G4201" s="8">
        <v>0.2</v>
      </c>
      <c r="H4201" s="9">
        <v>2.0000000000000001E-4</v>
      </c>
      <c r="I4201" s="10">
        <v>1355.26</v>
      </c>
      <c r="J4201" s="11"/>
      <c r="K4201" s="7"/>
      <c r="L4201" s="12">
        <v>7</v>
      </c>
      <c r="M4201" s="11"/>
      <c r="N4201" s="38">
        <f>I4201*(100-$B$4)*(100-$B$5)/10000</f>
        <v>1355.26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23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31</v>
      </c>
      <c r="G4202" s="8">
        <v>0.35799999999999998</v>
      </c>
      <c r="H4202" s="9">
        <v>6.8000000000000005E-4</v>
      </c>
      <c r="I4202" s="13">
        <v>625.24</v>
      </c>
      <c r="J4202" s="11"/>
      <c r="K4202" s="7"/>
      <c r="L4202" s="12">
        <v>7</v>
      </c>
      <c r="M4202" s="11"/>
      <c r="N4202" s="38">
        <f>I4202*(100-$B$4)*(100-$B$5)/10000</f>
        <v>625.24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53</v>
      </c>
      <c r="G4203" s="8">
        <v>0.02</v>
      </c>
      <c r="H4203" s="9">
        <v>2.6999999999999999E-5</v>
      </c>
      <c r="I4203" s="13">
        <v>411.35</v>
      </c>
      <c r="J4203" s="11"/>
      <c r="K4203" s="7"/>
      <c r="L4203" s="12">
        <v>7</v>
      </c>
      <c r="M4203" s="11"/>
      <c r="N4203" s="38">
        <f>I4203*(100-$B$4)*(100-$B$5)/10000</f>
        <v>411.35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782</v>
      </c>
      <c r="F4206" s="7" t="s">
        <v>31</v>
      </c>
      <c r="G4206" s="8">
        <v>2.58</v>
      </c>
      <c r="H4206" s="9">
        <v>7.6030000000000004E-3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8383</v>
      </c>
      <c r="B4207" s="7" t="s">
        <v>8384</v>
      </c>
      <c r="C4207" s="7" t="s">
        <v>128</v>
      </c>
      <c r="D4207" s="7" t="s">
        <v>29</v>
      </c>
      <c r="E4207" s="7" t="s">
        <v>8385</v>
      </c>
      <c r="F4207" s="7" t="s">
        <v>31</v>
      </c>
      <c r="G4207" s="8">
        <v>2.58</v>
      </c>
      <c r="H4207" s="9">
        <v>9.1229999999999992E-3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8385</v>
      </c>
      <c r="F4208" s="7" t="s">
        <v>31</v>
      </c>
      <c r="G4208" s="8">
        <v>2.88</v>
      </c>
      <c r="H4208" s="9">
        <v>9.1229999999999992E-3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782</v>
      </c>
      <c r="F4209" s="7" t="s">
        <v>31</v>
      </c>
      <c r="G4209" s="8">
        <v>2.88</v>
      </c>
      <c r="H4209" s="9">
        <v>9.1229999999999992E-3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782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2">
        <v>3</v>
      </c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8385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8385</v>
      </c>
      <c r="F4212" s="7" t="s">
        <v>31</v>
      </c>
      <c r="G4212" s="8">
        <v>2.58</v>
      </c>
      <c r="H4212" s="9">
        <v>9.1229999999999992E-3</v>
      </c>
      <c r="I4212" s="10">
        <v>15634.64</v>
      </c>
      <c r="J4212" s="11"/>
      <c r="K4212" s="7" t="s">
        <v>705</v>
      </c>
      <c r="L4212" s="12">
        <v>15</v>
      </c>
      <c r="M4212" s="11"/>
      <c r="N4212" s="38">
        <f>I4212*(100-$B$4)*(100-$B$5)/10000</f>
        <v>15634.64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782</v>
      </c>
      <c r="F4213" s="7" t="s">
        <v>31</v>
      </c>
      <c r="G4213" s="8">
        <v>2.58</v>
      </c>
      <c r="H4213" s="9">
        <v>9.1229999999999992E-3</v>
      </c>
      <c r="I4213" s="10">
        <v>14848.12</v>
      </c>
      <c r="J4213" s="11"/>
      <c r="K4213" s="7" t="s">
        <v>705</v>
      </c>
      <c r="L4213" s="12">
        <v>15</v>
      </c>
      <c r="M4213" s="11"/>
      <c r="N4213" s="38">
        <f>I4213*(100-$B$4)*(100-$B$5)/10000</f>
        <v>14848.12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8385</v>
      </c>
      <c r="F4214" s="7" t="s">
        <v>31</v>
      </c>
      <c r="G4214" s="8">
        <v>2.88</v>
      </c>
      <c r="H4214" s="9">
        <v>9.1229999999999992E-3</v>
      </c>
      <c r="I4214" s="10">
        <v>19992.63</v>
      </c>
      <c r="J4214" s="11"/>
      <c r="K4214" s="7" t="s">
        <v>92</v>
      </c>
      <c r="L4214" s="12">
        <v>30</v>
      </c>
      <c r="M4214" s="11"/>
      <c r="N4214" s="38">
        <f>I4214*(100-$B$4)*(100-$B$5)/10000</f>
        <v>19992.63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782</v>
      </c>
      <c r="F4215" s="7" t="s">
        <v>31</v>
      </c>
      <c r="G4215" s="8">
        <v>2.88</v>
      </c>
      <c r="H4215" s="9">
        <v>9.1229999999999992E-3</v>
      </c>
      <c r="I4215" s="10">
        <v>21348.42</v>
      </c>
      <c r="J4215" s="11"/>
      <c r="K4215" s="7" t="s">
        <v>92</v>
      </c>
      <c r="L4215" s="12">
        <v>30</v>
      </c>
      <c r="M4215" s="11"/>
      <c r="N4215" s="38">
        <f>I4215*(100-$B$4)*(100-$B$5)/10000</f>
        <v>21348.42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9.1229999999999992E-3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9.1229999999999992E-3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8404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8407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8404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8407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8404</v>
      </c>
      <c r="F4222" s="7" t="s">
        <v>31</v>
      </c>
      <c r="G4222" s="8">
        <v>2.58</v>
      </c>
      <c r="H4222" s="9">
        <v>9.1229999999999992E-3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8407</v>
      </c>
      <c r="F4223" s="7" t="s">
        <v>31</v>
      </c>
      <c r="G4223" s="8">
        <v>2.58</v>
      </c>
      <c r="H4223" s="9">
        <v>9.1229999999999992E-3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8404</v>
      </c>
      <c r="F4224" s="7" t="s">
        <v>31</v>
      </c>
      <c r="G4224" s="8">
        <v>2.88</v>
      </c>
      <c r="H4224" s="9">
        <v>9.1229999999999992E-3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8407</v>
      </c>
      <c r="F4225" s="7" t="s">
        <v>31</v>
      </c>
      <c r="G4225" s="8">
        <v>2.88</v>
      </c>
      <c r="H4225" s="9">
        <v>9.1229999999999992E-3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9.1229999999999992E-3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9.1229999999999992E-3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8427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8430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8427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8430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8430</v>
      </c>
      <c r="F4232" s="7" t="s">
        <v>31</v>
      </c>
      <c r="G4232" s="8">
        <v>2.58</v>
      </c>
      <c r="H4232" s="9">
        <v>9.1229999999999992E-3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8427</v>
      </c>
      <c r="F4233" s="7" t="s">
        <v>31</v>
      </c>
      <c r="G4233" s="8">
        <v>2.58</v>
      </c>
      <c r="H4233" s="9">
        <v>9.1229999999999992E-3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8430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8427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1.3100000000000001E-2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1.3100000000000001E-2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3.75</v>
      </c>
      <c r="H4239" s="9">
        <v>1.3100000000000001E-2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8450</v>
      </c>
      <c r="F4240" s="7" t="s">
        <v>31</v>
      </c>
      <c r="G4240" s="8">
        <v>3.3809999999999998</v>
      </c>
      <c r="H4240" s="9">
        <v>1.3100000000000001E-2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3.75</v>
      </c>
      <c r="H4241" s="9">
        <v>1.166E-2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8453</v>
      </c>
      <c r="F4242" s="7" t="s">
        <v>31</v>
      </c>
      <c r="G4242" s="8">
        <v>3.75</v>
      </c>
      <c r="H4242" s="9">
        <v>1.3100000000000001E-2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8453</v>
      </c>
      <c r="F4243" s="7" t="s">
        <v>31</v>
      </c>
      <c r="G4243" s="8">
        <v>3.75</v>
      </c>
      <c r="H4243" s="9">
        <v>1.3100000000000001E-2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8450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8453</v>
      </c>
      <c r="F4245" s="7" t="s">
        <v>31</v>
      </c>
      <c r="G4245" s="8">
        <v>3.75</v>
      </c>
      <c r="H4245" s="9">
        <v>1.3100000000000001E-2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3.75</v>
      </c>
      <c r="H4246" s="9">
        <v>1.3100000000000001E-2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3.75</v>
      </c>
      <c r="H4247" s="9">
        <v>1.3100000000000001E-2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8453</v>
      </c>
      <c r="F4248" s="7" t="s">
        <v>31</v>
      </c>
      <c r="G4248" s="8">
        <v>3.75</v>
      </c>
      <c r="H4248" s="9">
        <v>1.3100000000000001E-2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8479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3.75</v>
      </c>
      <c r="H4251" s="9">
        <v>1.3100000000000001E-2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8482</v>
      </c>
      <c r="B4252" s="7" t="s">
        <v>8483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3.75</v>
      </c>
      <c r="H4252" s="9">
        <v>1.3100000000000001E-2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8477</v>
      </c>
      <c r="F4253" s="7" t="s">
        <v>31</v>
      </c>
      <c r="G4253" s="8">
        <v>3.75</v>
      </c>
      <c r="H4253" s="9">
        <v>1.038E-2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8480</v>
      </c>
      <c r="F4254" s="7" t="s">
        <v>31</v>
      </c>
      <c r="G4254" s="8">
        <v>3.75</v>
      </c>
      <c r="H4254" s="9">
        <v>1.3100000000000001E-2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8480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8477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8477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8480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8477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2">
        <v>3</v>
      </c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8507</v>
      </c>
      <c r="F4265" s="7" t="s">
        <v>31</v>
      </c>
      <c r="G4265" s="8">
        <v>3.37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8510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8510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8507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8510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8510</v>
      </c>
      <c r="F4270" s="7" t="s">
        <v>31</v>
      </c>
      <c r="G4270" s="8">
        <v>3.75</v>
      </c>
      <c r="H4270" s="9">
        <v>1.3100000000000001E-2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8507</v>
      </c>
      <c r="F4271" s="7" t="s">
        <v>31</v>
      </c>
      <c r="G4271" s="8">
        <v>3.15</v>
      </c>
      <c r="H4271" s="9">
        <v>1.0840000000000001E-2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8507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8507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8510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1.5403999999999999E-2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8534</v>
      </c>
      <c r="F4278" s="7" t="s">
        <v>31</v>
      </c>
      <c r="G4278" s="8">
        <v>4.37</v>
      </c>
      <c r="H4278" s="9">
        <v>1.5403999999999999E-2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8537</v>
      </c>
      <c r="F4279" s="7" t="s">
        <v>31</v>
      </c>
      <c r="G4279" s="8">
        <v>4.37</v>
      </c>
      <c r="H4279" s="9">
        <v>1.5403999999999999E-2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8534</v>
      </c>
      <c r="F4280" s="7" t="s">
        <v>31</v>
      </c>
      <c r="G4280" s="8">
        <v>4.7699999999999996</v>
      </c>
      <c r="H4280" s="9">
        <v>1.5403999999999999E-2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8537</v>
      </c>
      <c r="F4281" s="7" t="s">
        <v>31</v>
      </c>
      <c r="G4281" s="8">
        <v>4.7699999999999996</v>
      </c>
      <c r="H4281" s="9">
        <v>1.5403999999999999E-2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8537</v>
      </c>
      <c r="F4282" s="7" t="s">
        <v>31</v>
      </c>
      <c r="G4282" s="8">
        <v>4.7699999999999996</v>
      </c>
      <c r="H4282" s="9">
        <v>1.5403999999999999E-2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8534</v>
      </c>
      <c r="F4283" s="7" t="s">
        <v>31</v>
      </c>
      <c r="G4283" s="8">
        <v>4.7699999999999996</v>
      </c>
      <c r="H4283" s="9">
        <v>1.5403999999999999E-2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8534</v>
      </c>
      <c r="F4284" s="7" t="s">
        <v>31</v>
      </c>
      <c r="G4284" s="8">
        <v>4.37</v>
      </c>
      <c r="H4284" s="9">
        <v>1.5403999999999999E-2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8537</v>
      </c>
      <c r="F4285" s="7" t="s">
        <v>31</v>
      </c>
      <c r="G4285" s="8">
        <v>4.37</v>
      </c>
      <c r="H4285" s="9">
        <v>1.5403999999999999E-2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8534</v>
      </c>
      <c r="F4286" s="7" t="s">
        <v>31</v>
      </c>
      <c r="G4286" s="8">
        <v>4.37</v>
      </c>
      <c r="H4286" s="9">
        <v>1.5403999999999999E-2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1.5403999999999999E-2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8568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8568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8568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8568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8568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8565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8595</v>
      </c>
      <c r="F4306" s="7" t="s">
        <v>31</v>
      </c>
      <c r="G4306" s="8">
        <v>4.37</v>
      </c>
      <c r="H4306" s="9">
        <v>1.2836999999999999E-2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8598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8595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8595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8595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8598</v>
      </c>
      <c r="F4311" s="7" t="s">
        <v>31</v>
      </c>
      <c r="G4311" s="8">
        <v>4.37</v>
      </c>
      <c r="H4311" s="9">
        <v>1.2836999999999999E-2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8595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8595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8598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8598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8595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9.1229999999999992E-3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9.1229999999999992E-3</v>
      </c>
      <c r="I4319" s="10">
        <v>16955.66</v>
      </c>
      <c r="J4319" s="12">
        <v>2</v>
      </c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9.1229999999999992E-3</v>
      </c>
      <c r="I4320" s="10">
        <v>16955.66</v>
      </c>
      <c r="J4320" s="11"/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9.1229999999999992E-3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9.1229999999999992E-3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9.1229999999999992E-3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9.1229999999999992E-3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9.1229999999999992E-3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40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2">
        <v>19</v>
      </c>
      <c r="K4338" s="7"/>
      <c r="L4338" s="12">
        <v>30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47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47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9.1229999999999992E-3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9.1229999999999992E-3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2">
        <v>6</v>
      </c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2">
        <v>3</v>
      </c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47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9.1229999999999992E-3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9.1229999999999992E-3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5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1.3100000000000001E-2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1.3100000000000001E-2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1.3100000000000001E-2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3.12</v>
      </c>
      <c r="H4376" s="9">
        <v>1.0919999999999999E-2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1.3100000000000001E-2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47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1.3100000000000001E-2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1.3100000000000001E-2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1.3100000000000001E-2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1.3100000000000001E-2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40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40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30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1.3100000000000001E-2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1.3100000000000001E-2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1.3100000000000001E-2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1.3100000000000001E-2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2">
        <v>5</v>
      </c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1.3100000000000001E-2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1.0861000000000001E-2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1.3100000000000001E-2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1.3100000000000001E-2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1.5403999999999999E-2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1.5403999999999999E-2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1.5403999999999999E-2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1.5403999999999999E-2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8800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1.5403999999999999E-2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8867</v>
      </c>
      <c r="B4440" s="7" t="s">
        <v>8868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1.5403999999999999E-2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1.5403999999999999E-2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1.5403999999999999E-2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47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7519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7519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7519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7519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7519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7519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7519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7519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7519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40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7519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7519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30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7519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7519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7519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7519</v>
      </c>
      <c r="F4459" s="7" t="s">
        <v>31</v>
      </c>
      <c r="G4459" s="8">
        <v>5.27</v>
      </c>
      <c r="H4459" s="9">
        <v>1.5403999999999999E-2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7519</v>
      </c>
      <c r="F4460" s="7" t="s">
        <v>31</v>
      </c>
      <c r="G4460" s="8">
        <v>5.27</v>
      </c>
      <c r="H4460" s="9">
        <v>1.5403999999999999E-2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7519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7519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2">
        <v>4</v>
      </c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3.88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3.9249999999999998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1.5403999999999999E-2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1.5403999999999999E-2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47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1.5403999999999999E-2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1.5403999999999999E-2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2979</v>
      </c>
      <c r="F4485" s="7" t="s">
        <v>31</v>
      </c>
      <c r="G4485" s="8">
        <v>3.2</v>
      </c>
      <c r="H4485" s="9">
        <v>5.5380000000000004E-3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6.646E-3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2998</v>
      </c>
      <c r="F4487" s="7" t="s">
        <v>31</v>
      </c>
      <c r="G4487" s="8">
        <v>3.2</v>
      </c>
      <c r="H4487" s="9">
        <v>6.646E-3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2979</v>
      </c>
      <c r="F4488" s="7" t="s">
        <v>31</v>
      </c>
      <c r="G4488" s="8">
        <v>3.2</v>
      </c>
      <c r="H4488" s="9">
        <v>6.646E-3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2998</v>
      </c>
      <c r="F4489" s="7" t="s">
        <v>31</v>
      </c>
      <c r="G4489" s="8">
        <v>3.2</v>
      </c>
      <c r="H4489" s="9">
        <v>6.646E-3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2979</v>
      </c>
      <c r="F4490" s="7" t="s">
        <v>31</v>
      </c>
      <c r="G4490" s="8">
        <v>3.2</v>
      </c>
      <c r="H4490" s="9">
        <v>6.646E-3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6.646E-3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2998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6.646E-3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47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2979</v>
      </c>
      <c r="F4494" s="7" t="s">
        <v>31</v>
      </c>
      <c r="G4494" s="8">
        <v>3.2</v>
      </c>
      <c r="H4494" s="9">
        <v>6.646E-3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5.5380000000000004E-3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2998</v>
      </c>
      <c r="F4496" s="7" t="s">
        <v>31</v>
      </c>
      <c r="G4496" s="8">
        <v>3.2</v>
      </c>
      <c r="H4496" s="9">
        <v>5.5380000000000004E-3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2998</v>
      </c>
      <c r="F4497" s="7" t="s">
        <v>31</v>
      </c>
      <c r="G4497" s="8">
        <v>3.2</v>
      </c>
      <c r="H4497" s="9">
        <v>5.5380000000000004E-3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2979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2979</v>
      </c>
      <c r="F4503" s="7" t="s">
        <v>31</v>
      </c>
      <c r="G4503" s="8">
        <v>3.5</v>
      </c>
      <c r="H4503" s="9">
        <v>6.646E-3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2998</v>
      </c>
      <c r="F4504" s="7" t="s">
        <v>31</v>
      </c>
      <c r="G4504" s="8">
        <v>3.5</v>
      </c>
      <c r="H4504" s="9">
        <v>6.646E-3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2998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2979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9006</v>
      </c>
      <c r="F4509" s="7" t="s">
        <v>31</v>
      </c>
      <c r="G4509" s="8">
        <v>3.2</v>
      </c>
      <c r="H4509" s="9">
        <v>6.646E-3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9007</v>
      </c>
      <c r="B4510" s="7" t="s">
        <v>9008</v>
      </c>
      <c r="C4510" s="7" t="s">
        <v>5226</v>
      </c>
      <c r="D4510" s="7" t="s">
        <v>29</v>
      </c>
      <c r="E4510" s="7" t="s">
        <v>7174</v>
      </c>
      <c r="F4510" s="7" t="s">
        <v>31</v>
      </c>
      <c r="G4510" s="8">
        <v>3.2</v>
      </c>
      <c r="H4510" s="9">
        <v>6.646E-3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9006</v>
      </c>
      <c r="F4511" s="7" t="s">
        <v>31</v>
      </c>
      <c r="G4511" s="8">
        <v>3.2</v>
      </c>
      <c r="H4511" s="9">
        <v>6.646E-3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9006</v>
      </c>
      <c r="F4512" s="7" t="s">
        <v>31</v>
      </c>
      <c r="G4512" s="8">
        <v>3.2</v>
      </c>
      <c r="H4512" s="9">
        <v>6.646E-3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9006</v>
      </c>
      <c r="F4513" s="7" t="s">
        <v>31</v>
      </c>
      <c r="G4513" s="8">
        <v>3.2</v>
      </c>
      <c r="H4513" s="9">
        <v>6.646E-3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7174</v>
      </c>
      <c r="F4514" s="7" t="s">
        <v>31</v>
      </c>
      <c r="G4514" s="8">
        <v>3.2</v>
      </c>
      <c r="H4514" s="9">
        <v>5.5380000000000004E-3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9006</v>
      </c>
      <c r="F4515" s="7" t="s">
        <v>31</v>
      </c>
      <c r="G4515" s="8">
        <v>3.5</v>
      </c>
      <c r="H4515" s="9">
        <v>6.646E-3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7174</v>
      </c>
      <c r="F4516" s="7" t="s">
        <v>31</v>
      </c>
      <c r="G4516" s="8">
        <v>3.5</v>
      </c>
      <c r="H4516" s="9">
        <v>6.646E-3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9006</v>
      </c>
      <c r="F4517" s="7" t="s">
        <v>31</v>
      </c>
      <c r="G4517" s="8">
        <v>3.5</v>
      </c>
      <c r="H4517" s="9">
        <v>6.646E-3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9006</v>
      </c>
      <c r="F4518" s="7" t="s">
        <v>31</v>
      </c>
      <c r="G4518" s="8">
        <v>3.2</v>
      </c>
      <c r="H4518" s="9">
        <v>6.646E-3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7174</v>
      </c>
      <c r="F4519" s="7" t="s">
        <v>31</v>
      </c>
      <c r="G4519" s="8">
        <v>3.2</v>
      </c>
      <c r="H4519" s="9">
        <v>6.646E-3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9006</v>
      </c>
      <c r="F4520" s="7" t="s">
        <v>31</v>
      </c>
      <c r="G4520" s="8">
        <v>3.2</v>
      </c>
      <c r="H4520" s="9">
        <v>6.646E-3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9006</v>
      </c>
      <c r="F4521" s="7" t="s">
        <v>31</v>
      </c>
      <c r="G4521" s="8">
        <v>3.2</v>
      </c>
      <c r="H4521" s="9">
        <v>6.646E-3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9006</v>
      </c>
      <c r="F4522" s="7" t="s">
        <v>31</v>
      </c>
      <c r="G4522" s="8">
        <v>3.2</v>
      </c>
      <c r="H4522" s="9">
        <v>6.646E-3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7174</v>
      </c>
      <c r="F4523" s="7" t="s">
        <v>31</v>
      </c>
      <c r="G4523" s="8">
        <v>3.2</v>
      </c>
      <c r="H4523" s="9">
        <v>6.646E-3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7174</v>
      </c>
      <c r="F4524" s="7" t="s">
        <v>31</v>
      </c>
      <c r="G4524" s="8">
        <v>3.5</v>
      </c>
      <c r="H4524" s="9">
        <v>6.646E-3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9006</v>
      </c>
      <c r="F4525" s="7" t="s">
        <v>31</v>
      </c>
      <c r="G4525" s="8">
        <v>3.5</v>
      </c>
      <c r="H4525" s="9">
        <v>6.646E-3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9006</v>
      </c>
      <c r="F4526" s="7" t="s">
        <v>31</v>
      </c>
      <c r="G4526" s="8">
        <v>3.5</v>
      </c>
      <c r="H4526" s="9">
        <v>6.646E-3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9044</v>
      </c>
      <c r="F4529" s="7" t="s">
        <v>31</v>
      </c>
      <c r="G4529" s="8">
        <v>4</v>
      </c>
      <c r="H4529" s="9">
        <v>1.2184E-2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331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47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331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9044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9044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331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9044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331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9044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331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9044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9081</v>
      </c>
      <c r="F4546" s="7" t="s">
        <v>31</v>
      </c>
      <c r="G4546" s="8">
        <v>4</v>
      </c>
      <c r="H4546" s="9">
        <v>1.2184E-2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9082</v>
      </c>
      <c r="B4547" s="7" t="s">
        <v>9083</v>
      </c>
      <c r="C4547" s="7" t="s">
        <v>124</v>
      </c>
      <c r="D4547" s="7" t="s">
        <v>29</v>
      </c>
      <c r="E4547" s="7" t="s">
        <v>9081</v>
      </c>
      <c r="F4547" s="7" t="s">
        <v>31</v>
      </c>
      <c r="G4547" s="8">
        <v>4</v>
      </c>
      <c r="H4547" s="9">
        <v>1.2184E-2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2810</v>
      </c>
      <c r="F4548" s="7" t="s">
        <v>31</v>
      </c>
      <c r="G4548" s="8">
        <v>4</v>
      </c>
      <c r="H4548" s="9">
        <v>1.2184E-2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35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9081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9081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7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2810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2810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9081</v>
      </c>
      <c r="F4553" s="7" t="s">
        <v>31</v>
      </c>
      <c r="G4553" s="8">
        <v>4</v>
      </c>
      <c r="H4553" s="9">
        <v>1.2184E-2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9081</v>
      </c>
      <c r="F4554" s="7" t="s">
        <v>31</v>
      </c>
      <c r="G4554" s="8">
        <v>4</v>
      </c>
      <c r="H4554" s="9">
        <v>1.2184E-2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5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2810</v>
      </c>
      <c r="F4555" s="7" t="s">
        <v>31</v>
      </c>
      <c r="G4555" s="8">
        <v>4</v>
      </c>
      <c r="H4555" s="9">
        <v>1.0153000000000001E-2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9081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9081</v>
      </c>
      <c r="F4557" s="7" t="s">
        <v>31</v>
      </c>
      <c r="G4557" s="8">
        <v>3.2</v>
      </c>
      <c r="H4557" s="9">
        <v>1.3806000000000001E-2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9081</v>
      </c>
      <c r="F4558" s="7" t="s">
        <v>31</v>
      </c>
      <c r="G4558" s="8">
        <v>4</v>
      </c>
      <c r="H4558" s="9">
        <v>1.2184E-2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9081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2810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9081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9081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9081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9081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9081</v>
      </c>
      <c r="F4567" s="7" t="s">
        <v>31</v>
      </c>
      <c r="G4567" s="8">
        <v>3.2</v>
      </c>
      <c r="H4567" s="9">
        <v>1.3806000000000001E-2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9081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9130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9131</v>
      </c>
      <c r="B4571" s="7" t="s">
        <v>9132</v>
      </c>
      <c r="C4571" s="7" t="s">
        <v>47</v>
      </c>
      <c r="D4571" s="7" t="s">
        <v>29</v>
      </c>
      <c r="E4571" s="7" t="s">
        <v>8766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9130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9130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8766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9130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9130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9130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8766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9130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9130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8766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47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9130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9130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8766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9130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9130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8766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1.2184E-2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9170</v>
      </c>
      <c r="F4589" s="7" t="s">
        <v>31</v>
      </c>
      <c r="G4589" s="8">
        <v>4</v>
      </c>
      <c r="H4589" s="9">
        <v>1.2184E-2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9171</v>
      </c>
      <c r="B4590" s="7" t="s">
        <v>9172</v>
      </c>
      <c r="C4590" s="7" t="s">
        <v>6323</v>
      </c>
      <c r="D4590" s="7" t="s">
        <v>29</v>
      </c>
      <c r="E4590" s="7" t="s">
        <v>9170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9170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9167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9170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9170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9167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9170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9167</v>
      </c>
      <c r="F4597" s="7" t="s">
        <v>31</v>
      </c>
      <c r="G4597" s="8">
        <v>4</v>
      </c>
      <c r="H4597" s="9">
        <v>1.0153000000000001E-2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9170</v>
      </c>
      <c r="F4598" s="7" t="s">
        <v>31</v>
      </c>
      <c r="G4598" s="8">
        <v>4</v>
      </c>
      <c r="H4598" s="9">
        <v>1.2184E-2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9170</v>
      </c>
      <c r="F4599" s="7" t="s">
        <v>31</v>
      </c>
      <c r="G4599" s="8">
        <v>4</v>
      </c>
      <c r="H4599" s="9">
        <v>1.2184E-2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35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9170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9167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9170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9170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9167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9170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8.208E-3</v>
      </c>
      <c r="I4608" s="10">
        <v>16896.18</v>
      </c>
      <c r="J4608" s="11"/>
      <c r="K4608" s="7"/>
      <c r="L4608" s="12">
        <v>30</v>
      </c>
      <c r="M4608" s="11"/>
      <c r="N4608" s="38">
        <f>I4608*(100-$B$4)*(100-$B$5)/10000</f>
        <v>16896.18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8.208E-3</v>
      </c>
      <c r="I4609" s="10">
        <v>15206.57</v>
      </c>
      <c r="J4609" s="11"/>
      <c r="K4609" s="7"/>
      <c r="L4609" s="12">
        <v>30</v>
      </c>
      <c r="M4609" s="11"/>
      <c r="N4609" s="38">
        <f>I4609*(100-$B$4)*(100-$B$5)/10000</f>
        <v>15206.57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9210</v>
      </c>
      <c r="F4610" s="7" t="s">
        <v>31</v>
      </c>
      <c r="G4610" s="8">
        <v>3.95</v>
      </c>
      <c r="H4610" s="9">
        <v>8.208E-3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9210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9210</v>
      </c>
      <c r="F4612" s="7" t="s">
        <v>31</v>
      </c>
      <c r="G4612" s="8">
        <v>3.6</v>
      </c>
      <c r="H4612" s="9">
        <v>8.208E-3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8.208E-3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8.208E-3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9219</v>
      </c>
      <c r="F4615" s="7" t="s">
        <v>31</v>
      </c>
      <c r="G4615" s="8">
        <v>3.6</v>
      </c>
      <c r="H4615" s="9">
        <v>8.208E-3</v>
      </c>
      <c r="I4615" s="10">
        <v>15206.57</v>
      </c>
      <c r="J4615" s="11"/>
      <c r="K4615" s="7"/>
      <c r="L4615" s="12">
        <v>30</v>
      </c>
      <c r="M4615" s="11"/>
      <c r="N4615" s="38">
        <f>I4615*(100-$B$4)*(100-$B$5)/10000</f>
        <v>15206.57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9222</v>
      </c>
      <c r="F4616" s="7" t="s">
        <v>31</v>
      </c>
      <c r="G4616" s="8">
        <v>3.6</v>
      </c>
      <c r="H4616" s="9">
        <v>8.208E-3</v>
      </c>
      <c r="I4616" s="10">
        <v>16896.18</v>
      </c>
      <c r="J4616" s="11"/>
      <c r="K4616" s="7"/>
      <c r="L4616" s="12">
        <v>30</v>
      </c>
      <c r="M4616" s="11"/>
      <c r="N4616" s="38">
        <f>I4616*(100-$B$4)*(100-$B$5)/10000</f>
        <v>16896.18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8.208E-3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8.208E-3</v>
      </c>
      <c r="I4618" s="10">
        <v>16896.18</v>
      </c>
      <c r="J4618" s="11"/>
      <c r="K4618" s="7"/>
      <c r="L4618" s="12">
        <v>30</v>
      </c>
      <c r="M4618" s="11"/>
      <c r="N4618" s="38">
        <f>I4618*(100-$B$4)*(100-$B$5)/10000</f>
        <v>16896.18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8.208E-3</v>
      </c>
      <c r="I4619" s="10">
        <v>15206.57</v>
      </c>
      <c r="J4619" s="11"/>
      <c r="K4619" s="7"/>
      <c r="L4619" s="12">
        <v>30</v>
      </c>
      <c r="M4619" s="11"/>
      <c r="N4619" s="38">
        <f>I4619*(100-$B$4)*(100-$B$5)/10000</f>
        <v>15206.57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9231</v>
      </c>
      <c r="F4620" s="7" t="s">
        <v>31</v>
      </c>
      <c r="G4620" s="8">
        <v>3.6</v>
      </c>
      <c r="H4620" s="9">
        <v>8.208E-3</v>
      </c>
      <c r="I4620" s="10">
        <v>16896.18</v>
      </c>
      <c r="J4620" s="11"/>
      <c r="K4620" s="7"/>
      <c r="L4620" s="12">
        <v>30</v>
      </c>
      <c r="M4620" s="11"/>
      <c r="N4620" s="38">
        <f>I4620*(100-$B$4)*(100-$B$5)/10000</f>
        <v>16896.18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9234</v>
      </c>
      <c r="F4621" s="7" t="s">
        <v>31</v>
      </c>
      <c r="G4621" s="8">
        <v>3.6</v>
      </c>
      <c r="H4621" s="9">
        <v>8.208E-3</v>
      </c>
      <c r="I4621" s="10">
        <v>15206.57</v>
      </c>
      <c r="J4621" s="11"/>
      <c r="K4621" s="7"/>
      <c r="L4621" s="12">
        <v>30</v>
      </c>
      <c r="M4621" s="11"/>
      <c r="N4621" s="38">
        <f>I4621*(100-$B$4)*(100-$B$5)/10000</f>
        <v>15206.57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9234</v>
      </c>
      <c r="F4622" s="7" t="s">
        <v>31</v>
      </c>
      <c r="G4622" s="8">
        <v>3.6</v>
      </c>
      <c r="H4622" s="9">
        <v>8.208E-3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9234</v>
      </c>
      <c r="F4623" s="7" t="s">
        <v>31</v>
      </c>
      <c r="G4623" s="8">
        <v>3.95</v>
      </c>
      <c r="H4623" s="9">
        <v>8.208E-3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35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9246</v>
      </c>
      <c r="F4625" s="7" t="s">
        <v>31</v>
      </c>
      <c r="G4625" s="8">
        <v>4.17</v>
      </c>
      <c r="H4625" s="9">
        <v>8.6400000000000001E-3</v>
      </c>
      <c r="I4625" s="10">
        <v>18324.05</v>
      </c>
      <c r="J4625" s="11"/>
      <c r="K4625" s="7"/>
      <c r="L4625" s="12">
        <v>30</v>
      </c>
      <c r="M4625" s="11"/>
      <c r="N4625" s="38">
        <f>I4625*(100-$B$4)*(100-$B$5)/10000</f>
        <v>18324.05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43</v>
      </c>
      <c r="D4626" s="7" t="s">
        <v>29</v>
      </c>
      <c r="E4626" s="7" t="s">
        <v>9222</v>
      </c>
      <c r="F4626" s="7" t="s">
        <v>31</v>
      </c>
      <c r="G4626" s="8">
        <v>4.17</v>
      </c>
      <c r="H4626" s="9">
        <v>1.0498E-2</v>
      </c>
      <c r="I4626" s="10">
        <v>20360.03</v>
      </c>
      <c r="J4626" s="11"/>
      <c r="K4626" s="7"/>
      <c r="L4626" s="12">
        <v>30</v>
      </c>
      <c r="M4626" s="11"/>
      <c r="N4626" s="38">
        <f>I4626*(100-$B$4)*(100-$B$5)/10000</f>
        <v>20360.03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9246</v>
      </c>
      <c r="F4627" s="7" t="s">
        <v>31</v>
      </c>
      <c r="G4627" s="8">
        <v>4.45</v>
      </c>
      <c r="H4627" s="9">
        <v>1.0498E-2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47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9222</v>
      </c>
      <c r="F4628" s="7" t="s">
        <v>31</v>
      </c>
      <c r="G4628" s="8">
        <v>4.17</v>
      </c>
      <c r="H4628" s="9">
        <v>1.0498E-2</v>
      </c>
      <c r="I4628" s="10">
        <v>20360.03</v>
      </c>
      <c r="J4628" s="11"/>
      <c r="K4628" s="7"/>
      <c r="L4628" s="12">
        <v>30</v>
      </c>
      <c r="M4628" s="11"/>
      <c r="N4628" s="38">
        <f>I4628*(100-$B$4)*(100-$B$5)/10000</f>
        <v>20360.03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9246</v>
      </c>
      <c r="F4629" s="7" t="s">
        <v>31</v>
      </c>
      <c r="G4629" s="8">
        <v>4.17</v>
      </c>
      <c r="H4629" s="9">
        <v>1.0498E-2</v>
      </c>
      <c r="I4629" s="10">
        <v>18324.05</v>
      </c>
      <c r="J4629" s="11"/>
      <c r="K4629" s="7"/>
      <c r="L4629" s="12">
        <v>30</v>
      </c>
      <c r="M4629" s="11"/>
      <c r="N4629" s="38">
        <f>I4629*(100-$B$4)*(100-$B$5)/10000</f>
        <v>18324.05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9246</v>
      </c>
      <c r="F4630" s="7" t="s">
        <v>31</v>
      </c>
      <c r="G4630" s="8">
        <v>4.45</v>
      </c>
      <c r="H4630" s="9">
        <v>1.0498E-2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20360.03</v>
      </c>
      <c r="J4631" s="11"/>
      <c r="K4631" s="7"/>
      <c r="L4631" s="12">
        <v>30</v>
      </c>
      <c r="M4631" s="11"/>
      <c r="N4631" s="38">
        <f>I4631*(100-$B$4)*(100-$B$5)/10000</f>
        <v>20360.03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1.0498E-2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9262</v>
      </c>
      <c r="F4633" s="7" t="s">
        <v>31</v>
      </c>
      <c r="G4633" s="8">
        <v>4.45</v>
      </c>
      <c r="H4633" s="9">
        <v>1.0498E-2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9259</v>
      </c>
      <c r="F4634" s="7" t="s">
        <v>31</v>
      </c>
      <c r="G4634" s="8">
        <v>4.17</v>
      </c>
      <c r="H4634" s="9">
        <v>1.0498E-2</v>
      </c>
      <c r="I4634" s="10">
        <v>20360.03</v>
      </c>
      <c r="J4634" s="11"/>
      <c r="K4634" s="7"/>
      <c r="L4634" s="12">
        <v>30</v>
      </c>
      <c r="M4634" s="11"/>
      <c r="N4634" s="38">
        <f>I4634*(100-$B$4)*(100-$B$5)/10000</f>
        <v>20360.03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9262</v>
      </c>
      <c r="F4635" s="7" t="s">
        <v>31</v>
      </c>
      <c r="G4635" s="8">
        <v>4.17</v>
      </c>
      <c r="H4635" s="9">
        <v>8.6400000000000001E-3</v>
      </c>
      <c r="I4635" s="10">
        <v>18324.05</v>
      </c>
      <c r="J4635" s="11"/>
      <c r="K4635" s="7"/>
      <c r="L4635" s="12">
        <v>30</v>
      </c>
      <c r="M4635" s="11"/>
      <c r="N4635" s="38">
        <f>I4635*(100-$B$4)*(100-$B$5)/10000</f>
        <v>18324.05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9262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1.0498E-2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1.0498E-2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1.0498E-2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1.0498E-2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7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9276</v>
      </c>
      <c r="F4641" s="7" t="s">
        <v>31</v>
      </c>
      <c r="G4641" s="8">
        <v>4.17</v>
      </c>
      <c r="H4641" s="9">
        <v>1.0498E-2</v>
      </c>
      <c r="I4641" s="10">
        <v>20360.03</v>
      </c>
      <c r="J4641" s="11"/>
      <c r="K4641" s="7"/>
      <c r="L4641" s="12">
        <v>30</v>
      </c>
      <c r="M4641" s="11"/>
      <c r="N4641" s="38">
        <f>I4641*(100-$B$4)*(100-$B$5)/10000</f>
        <v>20360.03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9273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8766</v>
      </c>
      <c r="F4645" s="7" t="s">
        <v>31</v>
      </c>
      <c r="G4645" s="8">
        <v>4.9000000000000004</v>
      </c>
      <c r="H4645" s="9">
        <v>1.2744E-2</v>
      </c>
      <c r="I4645" s="10">
        <v>20402.39</v>
      </c>
      <c r="J4645" s="11"/>
      <c r="K4645" s="7"/>
      <c r="L4645" s="12">
        <v>30</v>
      </c>
      <c r="M4645" s="11"/>
      <c r="N4645" s="38">
        <f>I4645*(100-$B$4)*(100-$B$5)/10000</f>
        <v>20402.39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9290</v>
      </c>
      <c r="B4646" s="7" t="s">
        <v>9291</v>
      </c>
      <c r="C4646" s="7" t="s">
        <v>8476</v>
      </c>
      <c r="D4646" s="7" t="s">
        <v>29</v>
      </c>
      <c r="E4646" s="7" t="s">
        <v>9292</v>
      </c>
      <c r="F4646" s="7" t="s">
        <v>31</v>
      </c>
      <c r="G4646" s="8">
        <v>4.9000000000000004</v>
      </c>
      <c r="H4646" s="9">
        <v>1.2744E-2</v>
      </c>
      <c r="I4646" s="10">
        <v>22669.33</v>
      </c>
      <c r="J4646" s="11"/>
      <c r="K4646" s="7"/>
      <c r="L4646" s="12">
        <v>30</v>
      </c>
      <c r="M4646" s="11"/>
      <c r="N4646" s="38">
        <f>I4646*(100-$B$4)*(100-$B$5)/10000</f>
        <v>22669.33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1.2744E-2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9292</v>
      </c>
      <c r="F4648" s="7" t="s">
        <v>31</v>
      </c>
      <c r="G4648" s="8">
        <v>4.9000000000000004</v>
      </c>
      <c r="H4648" s="9">
        <v>1.2744E-2</v>
      </c>
      <c r="I4648" s="10">
        <v>22669.33</v>
      </c>
      <c r="J4648" s="11"/>
      <c r="K4648" s="7"/>
      <c r="L4648" s="12">
        <v>30</v>
      </c>
      <c r="M4648" s="11"/>
      <c r="N4648" s="38">
        <f>I4648*(100-$B$4)*(100-$B$5)/10000</f>
        <v>22669.33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8766</v>
      </c>
      <c r="F4649" s="7" t="s">
        <v>31</v>
      </c>
      <c r="G4649" s="8">
        <v>4.9000000000000004</v>
      </c>
      <c r="H4649" s="9">
        <v>1.2744E-2</v>
      </c>
      <c r="I4649" s="10">
        <v>20402.39</v>
      </c>
      <c r="J4649" s="11"/>
      <c r="K4649" s="7"/>
      <c r="L4649" s="12">
        <v>30</v>
      </c>
      <c r="M4649" s="11"/>
      <c r="N4649" s="38">
        <f>I4649*(100-$B$4)*(100-$B$5)/10000</f>
        <v>20402.39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1.2744E-2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7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9301</v>
      </c>
      <c r="F4652" s="7" t="s">
        <v>31</v>
      </c>
      <c r="G4652" s="8">
        <v>4.9000000000000004</v>
      </c>
      <c r="H4652" s="9">
        <v>1.2744E-2</v>
      </c>
      <c r="I4652" s="10">
        <v>22669.33</v>
      </c>
      <c r="J4652" s="11"/>
      <c r="K4652" s="7"/>
      <c r="L4652" s="12">
        <v>30</v>
      </c>
      <c r="M4652" s="11"/>
      <c r="N4652" s="38">
        <f>I4652*(100-$B$4)*(100-$B$5)/10000</f>
        <v>22669.33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9304</v>
      </c>
      <c r="F4653" s="7" t="s">
        <v>31</v>
      </c>
      <c r="G4653" s="8">
        <v>4.9000000000000004</v>
      </c>
      <c r="H4653" s="9">
        <v>1.2744E-2</v>
      </c>
      <c r="I4653" s="10">
        <v>20402.39</v>
      </c>
      <c r="J4653" s="11"/>
      <c r="K4653" s="7"/>
      <c r="L4653" s="12">
        <v>30</v>
      </c>
      <c r="M4653" s="11"/>
      <c r="N4653" s="38">
        <f>I4653*(100-$B$4)*(100-$B$5)/10000</f>
        <v>20402.39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1.2744E-2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1.2744E-2</v>
      </c>
      <c r="I4655" s="10">
        <v>20402.39</v>
      </c>
      <c r="J4655" s="11"/>
      <c r="K4655" s="7"/>
      <c r="L4655" s="12">
        <v>30</v>
      </c>
      <c r="M4655" s="11"/>
      <c r="N4655" s="38">
        <f>I4655*(100-$B$4)*(100-$B$5)/10000</f>
        <v>20402.39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1.2744E-2</v>
      </c>
      <c r="I4656" s="10">
        <v>22669.33</v>
      </c>
      <c r="J4656" s="11"/>
      <c r="K4656" s="7"/>
      <c r="L4656" s="12">
        <v>30</v>
      </c>
      <c r="M4656" s="11"/>
      <c r="N4656" s="38">
        <f>I4656*(100-$B$4)*(100-$B$5)/10000</f>
        <v>22669.33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9316</v>
      </c>
      <c r="F4657" s="7" t="s">
        <v>31</v>
      </c>
      <c r="G4657" s="8">
        <v>4.9000000000000004</v>
      </c>
      <c r="H4657" s="9">
        <v>1.2744E-2</v>
      </c>
      <c r="I4657" s="10">
        <v>22669.33</v>
      </c>
      <c r="J4657" s="11"/>
      <c r="K4657" s="7"/>
      <c r="L4657" s="12">
        <v>30</v>
      </c>
      <c r="M4657" s="11"/>
      <c r="N4657" s="38">
        <f>I4657*(100-$B$4)*(100-$B$5)/10000</f>
        <v>22669.33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35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9313</v>
      </c>
      <c r="F4658" s="7" t="s">
        <v>31</v>
      </c>
      <c r="G4658" s="8">
        <v>4.9000000000000004</v>
      </c>
      <c r="H4658" s="9">
        <v>1.2744E-2</v>
      </c>
      <c r="I4658" s="10">
        <v>20402.39</v>
      </c>
      <c r="J4658" s="11"/>
      <c r="K4658" s="7"/>
      <c r="L4658" s="12">
        <v>30</v>
      </c>
      <c r="M4658" s="11"/>
      <c r="N4658" s="38">
        <f>I4658*(100-$B$4)*(100-$B$5)/10000</f>
        <v>20402.39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9313</v>
      </c>
      <c r="F4659" s="7" t="s">
        <v>31</v>
      </c>
      <c r="G4659" s="8">
        <v>4.9000000000000004</v>
      </c>
      <c r="H4659" s="9">
        <v>1.2744E-2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1143</v>
      </c>
      <c r="F4661" s="7" t="s">
        <v>31</v>
      </c>
      <c r="G4661" s="8">
        <v>3.75</v>
      </c>
      <c r="H4661" s="9">
        <v>8.208E-3</v>
      </c>
      <c r="I4661" s="10">
        <v>18670.47</v>
      </c>
      <c r="J4661" s="11"/>
      <c r="K4661" s="7"/>
      <c r="L4661" s="12">
        <v>30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1143</v>
      </c>
      <c r="F4662" s="7" t="s">
        <v>31</v>
      </c>
      <c r="G4662" s="8">
        <v>3.75</v>
      </c>
      <c r="H4662" s="9">
        <v>8.208E-3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47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1143</v>
      </c>
      <c r="F4663" s="7" t="s">
        <v>31</v>
      </c>
      <c r="G4663" s="8">
        <v>3.75</v>
      </c>
      <c r="H4663" s="9">
        <v>8.208E-3</v>
      </c>
      <c r="I4663" s="10">
        <v>18670.47</v>
      </c>
      <c r="J4663" s="11"/>
      <c r="K4663" s="7"/>
      <c r="L4663" s="12">
        <v>30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1143</v>
      </c>
      <c r="F4664" s="7" t="s">
        <v>31</v>
      </c>
      <c r="G4664" s="8">
        <v>3.1930000000000001</v>
      </c>
      <c r="H4664" s="9">
        <v>8.208E-3</v>
      </c>
      <c r="I4664" s="10">
        <v>18670.47</v>
      </c>
      <c r="J4664" s="11"/>
      <c r="K4664" s="7"/>
      <c r="L4664" s="12">
        <v>20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1143</v>
      </c>
      <c r="F4665" s="7" t="s">
        <v>31</v>
      </c>
      <c r="G4665" s="8">
        <v>3.75</v>
      </c>
      <c r="H4665" s="9">
        <v>8.208E-3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1143</v>
      </c>
      <c r="F4666" s="7" t="s">
        <v>31</v>
      </c>
      <c r="G4666" s="8">
        <v>3.214</v>
      </c>
      <c r="H4666" s="9">
        <v>8.208E-3</v>
      </c>
      <c r="I4666" s="10">
        <v>18670.47</v>
      </c>
      <c r="J4666" s="11"/>
      <c r="K4666" s="7"/>
      <c r="L4666" s="12">
        <v>20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1143</v>
      </c>
      <c r="F4667" s="7" t="s">
        <v>31</v>
      </c>
      <c r="G4667" s="8">
        <v>3.75</v>
      </c>
      <c r="H4667" s="9">
        <v>8.208E-3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1143</v>
      </c>
      <c r="F4668" s="7" t="s">
        <v>31</v>
      </c>
      <c r="G4668" s="8">
        <v>3.75</v>
      </c>
      <c r="H4668" s="9">
        <v>8.208E-3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1143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1143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1143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1143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1143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1143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7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8407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8407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8407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8407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8407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47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8407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8407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8407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8407</v>
      </c>
      <c r="F4687" s="7" t="s">
        <v>31</v>
      </c>
      <c r="G4687" s="8">
        <v>3.75</v>
      </c>
      <c r="H4687" s="9">
        <v>6.8399999999999997E-3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8407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47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8407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8407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8407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8407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8407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8407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8407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8407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47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47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6.8399999999999997E-3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47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1.0498E-2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1.0498E-2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3.97</v>
      </c>
      <c r="H4718" s="9">
        <v>1.0498E-2</v>
      </c>
      <c r="I4718" s="10">
        <v>22134.36</v>
      </c>
      <c r="J4718" s="11"/>
      <c r="K4718" s="7"/>
      <c r="L4718" s="12">
        <v>20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1.0498E-2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20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30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1.0498E-2</v>
      </c>
      <c r="I4724" s="10">
        <v>22134.36</v>
      </c>
      <c r="J4724" s="11"/>
      <c r="K4724" s="7"/>
      <c r="L4724" s="12">
        <v>30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47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47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8.6400000000000001E-3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3.96</v>
      </c>
      <c r="H4759" s="9">
        <v>1.0498E-2</v>
      </c>
      <c r="I4759" s="10">
        <v>22134.36</v>
      </c>
      <c r="J4759" s="11"/>
      <c r="K4759" s="7"/>
      <c r="L4759" s="12">
        <v>20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47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47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47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1.2744E-2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1.2744E-2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1.2744E-2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1.2744E-2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1.0619999999999999E-2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1.2744E-2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20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30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9562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7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47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47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47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47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47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47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47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47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4.92</v>
      </c>
      <c r="H4812" s="9">
        <v>1.2744E-2</v>
      </c>
      <c r="I4812" s="10">
        <v>23866.31</v>
      </c>
      <c r="J4812" s="11"/>
      <c r="K4812" s="7"/>
      <c r="L4812" s="12">
        <v>20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4.875</v>
      </c>
      <c r="H4813" s="9">
        <v>1.2744E-2</v>
      </c>
      <c r="I4813" s="10">
        <v>23866.31</v>
      </c>
      <c r="J4813" s="11"/>
      <c r="K4813" s="7"/>
      <c r="L4813" s="12">
        <v>20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5.25</v>
      </c>
      <c r="H4816" s="9">
        <v>1.2744E-2</v>
      </c>
      <c r="I4816" s="10">
        <v>31655.9</v>
      </c>
      <c r="J4816" s="11"/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5.05</v>
      </c>
      <c r="H4817" s="9">
        <v>1.2744E-2</v>
      </c>
      <c r="I4817" s="10">
        <v>31655.9</v>
      </c>
      <c r="J4817" s="12">
        <v>1</v>
      </c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9246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7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9222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9246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9262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9259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9273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9276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9273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9276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5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2">
        <v>41</v>
      </c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7174</v>
      </c>
      <c r="F4898" s="7" t="s">
        <v>31</v>
      </c>
      <c r="G4898" s="8">
        <v>1.7</v>
      </c>
      <c r="H4898" s="9">
        <v>6.535E-3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1.256E-3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1.0049999999999999</v>
      </c>
      <c r="H4903" s="9">
        <v>4.1700000000000001E-3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0.875</v>
      </c>
      <c r="H4904" s="9">
        <v>4.9100000000000003E-3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9809</v>
      </c>
      <c r="F4907" s="7" t="s">
        <v>31</v>
      </c>
      <c r="G4907" s="8">
        <v>8</v>
      </c>
      <c r="H4907" s="9">
        <v>4.3200000000000002E-2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9810</v>
      </c>
      <c r="B4908" s="7" t="s">
        <v>9811</v>
      </c>
      <c r="C4908" s="7" t="s">
        <v>124</v>
      </c>
      <c r="D4908" s="7" t="s">
        <v>29</v>
      </c>
      <c r="E4908" s="7" t="s">
        <v>445</v>
      </c>
      <c r="F4908" s="7" t="s">
        <v>31</v>
      </c>
      <c r="G4908" s="8">
        <v>8</v>
      </c>
      <c r="H4908" s="9">
        <v>4.3200000000000002E-2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445</v>
      </c>
      <c r="F4909" s="7" t="s">
        <v>31</v>
      </c>
      <c r="G4909" s="8">
        <v>8</v>
      </c>
      <c r="H4909" s="9">
        <v>4.3200000000000002E-2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9809</v>
      </c>
      <c r="F4910" s="7" t="s">
        <v>31</v>
      </c>
      <c r="G4910" s="8">
        <v>8</v>
      </c>
      <c r="H4910" s="9">
        <v>4.3200000000000002E-2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9809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9822</v>
      </c>
      <c r="F4913" s="7" t="s">
        <v>31</v>
      </c>
      <c r="G4913" s="8">
        <v>8</v>
      </c>
      <c r="H4913" s="9">
        <v>4.3200000000000002E-2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9823</v>
      </c>
      <c r="B4914" s="7" t="s">
        <v>9824</v>
      </c>
      <c r="C4914" s="7" t="s">
        <v>6323</v>
      </c>
      <c r="D4914" s="7" t="s">
        <v>29</v>
      </c>
      <c r="E4914" s="7" t="s">
        <v>566</v>
      </c>
      <c r="F4914" s="7" t="s">
        <v>31</v>
      </c>
      <c r="G4914" s="8">
        <v>8</v>
      </c>
      <c r="H4914" s="9">
        <v>4.3200000000000002E-2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9822</v>
      </c>
      <c r="F4915" s="7" t="s">
        <v>31</v>
      </c>
      <c r="G4915" s="8">
        <v>8</v>
      </c>
      <c r="H4915" s="9">
        <v>4.3200000000000002E-2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566</v>
      </c>
      <c r="F4916" s="7" t="s">
        <v>31</v>
      </c>
      <c r="G4916" s="8">
        <v>8</v>
      </c>
      <c r="H4916" s="9">
        <v>4.3200000000000002E-2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9822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566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4.3200000000000002E-2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4.3200000000000002E-2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9838</v>
      </c>
      <c r="F4921" s="7" t="s">
        <v>31</v>
      </c>
      <c r="G4921" s="8">
        <v>8</v>
      </c>
      <c r="H4921" s="9">
        <v>4.3200000000000002E-2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9835</v>
      </c>
      <c r="F4922" s="7" t="s">
        <v>31</v>
      </c>
      <c r="G4922" s="8">
        <v>8</v>
      </c>
      <c r="H4922" s="9">
        <v>4.3200000000000002E-2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9835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9838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4.3200000000000002E-2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4.3200000000000002E-2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9853</v>
      </c>
      <c r="F4928" s="7" t="s">
        <v>31</v>
      </c>
      <c r="G4928" s="8">
        <v>8</v>
      </c>
      <c r="H4928" s="9">
        <v>4.3200000000000002E-2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9853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7851</v>
      </c>
      <c r="F4933" s="7" t="s">
        <v>31</v>
      </c>
      <c r="G4933" s="8">
        <v>3.2</v>
      </c>
      <c r="H4933" s="9">
        <v>3.3000000000000002E-2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7851</v>
      </c>
      <c r="F4934" s="7" t="s">
        <v>31</v>
      </c>
      <c r="G4934" s="8">
        <v>3.2</v>
      </c>
      <c r="H4934" s="9">
        <v>3.3000000000000002E-2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7851</v>
      </c>
      <c r="F4935" s="7" t="s">
        <v>31</v>
      </c>
      <c r="G4935" s="8">
        <v>3.2</v>
      </c>
      <c r="H4935" s="9">
        <v>3.3000000000000002E-2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7851</v>
      </c>
      <c r="F4936" s="7" t="s">
        <v>31</v>
      </c>
      <c r="G4936" s="8">
        <v>3.2</v>
      </c>
      <c r="H4936" s="9">
        <v>3.3000000000000002E-2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7851</v>
      </c>
      <c r="F4937" s="7" t="s">
        <v>31</v>
      </c>
      <c r="G4937" s="8">
        <v>3.2</v>
      </c>
      <c r="H4937" s="9">
        <v>3.3000000000000002E-2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7851</v>
      </c>
      <c r="F4938" s="7" t="s">
        <v>31</v>
      </c>
      <c r="G4938" s="8">
        <v>3.2</v>
      </c>
      <c r="H4938" s="9">
        <v>3.3000000000000002E-2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7851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7851</v>
      </c>
      <c r="F4940" s="7" t="s">
        <v>31</v>
      </c>
      <c r="G4940" s="8">
        <v>3.2</v>
      </c>
      <c r="H4940" s="9">
        <v>3.3000000000000002E-2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7851</v>
      </c>
      <c r="F4941" s="7" t="s">
        <v>31</v>
      </c>
      <c r="G4941" s="8">
        <v>3.2</v>
      </c>
      <c r="H4941" s="9">
        <v>3.3000000000000002E-2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7851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7851</v>
      </c>
      <c r="F4943" s="7" t="s">
        <v>31</v>
      </c>
      <c r="G4943" s="8">
        <v>3.2</v>
      </c>
      <c r="H4943" s="9">
        <v>3.3000000000000002E-2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7851</v>
      </c>
      <c r="F4944" s="7" t="s">
        <v>31</v>
      </c>
      <c r="G4944" s="8">
        <v>3.2</v>
      </c>
      <c r="H4944" s="9">
        <v>3.3000000000000002E-2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3.3000000000000002E-2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3.3000000000000002E-2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3.3000000000000002E-2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3.3000000000000002E-2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3.3000000000000002E-2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3.3000000000000002E-2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3.3000000000000002E-2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3.3000000000000002E-2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3.3000000000000002E-2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3.3000000000000002E-2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3.3000000000000002E-2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3.3000000000000002E-2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3.3000000000000002E-2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3.3000000000000002E-2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3.3000000000000002E-2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3.3000000000000002E-2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3.3000000000000002E-2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3.3000000000000002E-2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3.3362000000000003E-2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3.3000000000000002E-2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3.3000000000000002E-2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9997</v>
      </c>
      <c r="F4999" s="7" t="s">
        <v>31</v>
      </c>
      <c r="G4999" s="8">
        <v>4.05</v>
      </c>
      <c r="H4999" s="9">
        <v>2.1167999999999999E-2</v>
      </c>
      <c r="I4999" s="10">
        <v>18860.150000000001</v>
      </c>
      <c r="J4999" s="11"/>
      <c r="K4999" s="7"/>
      <c r="L4999" s="12">
        <v>25</v>
      </c>
      <c r="M4999" s="11"/>
      <c r="N4999" s="38">
        <f>I4999*(100-$B$4)*(100-$B$5)/10000</f>
        <v>18860.150000000001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9998</v>
      </c>
      <c r="B5000" s="7" t="s">
        <v>9999</v>
      </c>
      <c r="C5000" s="7" t="s">
        <v>2064</v>
      </c>
      <c r="D5000" s="7" t="s">
        <v>29</v>
      </c>
      <c r="E5000" s="7" t="s">
        <v>7851</v>
      </c>
      <c r="F5000" s="7" t="s">
        <v>31</v>
      </c>
      <c r="G5000" s="8">
        <v>3.74</v>
      </c>
      <c r="H5000" s="9">
        <v>1.7639999999999999E-2</v>
      </c>
      <c r="I5000" s="10">
        <v>17962.05</v>
      </c>
      <c r="J5000" s="11"/>
      <c r="K5000" s="7"/>
      <c r="L5000" s="12">
        <v>25</v>
      </c>
      <c r="M5000" s="11"/>
      <c r="N5000" s="38">
        <f>I5000*(100-$B$4)*(100-$B$5)/10000</f>
        <v>17962.05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9997</v>
      </c>
      <c r="F5001" s="7" t="s">
        <v>31</v>
      </c>
      <c r="G5001" s="8">
        <v>4.05</v>
      </c>
      <c r="H5001" s="9">
        <v>2.1167999999999999E-2</v>
      </c>
      <c r="I5001" s="10">
        <v>18860.150000000001</v>
      </c>
      <c r="J5001" s="11"/>
      <c r="K5001" s="7"/>
      <c r="L5001" s="12">
        <v>25</v>
      </c>
      <c r="M5001" s="11"/>
      <c r="N5001" s="38">
        <f>I5001*(100-$B$4)*(100-$B$5)/10000</f>
        <v>18860.150000000001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9997</v>
      </c>
      <c r="F5002" s="7" t="s">
        <v>31</v>
      </c>
      <c r="G5002" s="8">
        <v>4.05</v>
      </c>
      <c r="H5002" s="9">
        <v>2.1167999999999999E-2</v>
      </c>
      <c r="I5002" s="10">
        <v>18860.150000000001</v>
      </c>
      <c r="J5002" s="11"/>
      <c r="K5002" s="7"/>
      <c r="L5002" s="12">
        <v>25</v>
      </c>
      <c r="M5002" s="11"/>
      <c r="N5002" s="38">
        <f>I5002*(100-$B$4)*(100-$B$5)/10000</f>
        <v>18860.150000000001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9997</v>
      </c>
      <c r="F5003" s="7" t="s">
        <v>31</v>
      </c>
      <c r="G5003" s="8">
        <v>4.05</v>
      </c>
      <c r="H5003" s="9">
        <v>2.1167999999999999E-2</v>
      </c>
      <c r="I5003" s="10">
        <v>18860.150000000001</v>
      </c>
      <c r="J5003" s="11"/>
      <c r="K5003" s="7"/>
      <c r="L5003" s="12">
        <v>25</v>
      </c>
      <c r="M5003" s="11"/>
      <c r="N5003" s="38">
        <f>I5003*(100-$B$4)*(100-$B$5)/10000</f>
        <v>18860.150000000001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7851</v>
      </c>
      <c r="F5004" s="7" t="s">
        <v>31</v>
      </c>
      <c r="G5004" s="8">
        <v>4.05</v>
      </c>
      <c r="H5004" s="9">
        <v>1.7639999999999999E-2</v>
      </c>
      <c r="I5004" s="10">
        <v>17962.05</v>
      </c>
      <c r="J5004" s="11"/>
      <c r="K5004" s="7"/>
      <c r="L5004" s="12">
        <v>25</v>
      </c>
      <c r="M5004" s="11"/>
      <c r="N5004" s="38">
        <f>I5004*(100-$B$4)*(100-$B$5)/10000</f>
        <v>17962.05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7851</v>
      </c>
      <c r="F5005" s="7" t="s">
        <v>31</v>
      </c>
      <c r="G5005" s="8">
        <v>4.05</v>
      </c>
      <c r="H5005" s="9">
        <v>2.1167999999999999E-2</v>
      </c>
      <c r="I5005" s="10">
        <v>17962.05</v>
      </c>
      <c r="J5005" s="11"/>
      <c r="K5005" s="7"/>
      <c r="L5005" s="12">
        <v>25</v>
      </c>
      <c r="M5005" s="11"/>
      <c r="N5005" s="38">
        <f>I5005*(100-$B$4)*(100-$B$5)/10000</f>
        <v>17962.05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566</v>
      </c>
      <c r="F5006" s="7" t="s">
        <v>31</v>
      </c>
      <c r="G5006" s="8">
        <v>4.05</v>
      </c>
      <c r="H5006" s="9">
        <v>1.7639999999999999E-2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7851</v>
      </c>
      <c r="F5007" s="7" t="s">
        <v>31</v>
      </c>
      <c r="G5007" s="8">
        <v>3.73</v>
      </c>
      <c r="H5007" s="9">
        <v>2.1167999999999999E-2</v>
      </c>
      <c r="I5007" s="10">
        <v>17962.05</v>
      </c>
      <c r="J5007" s="11"/>
      <c r="K5007" s="7"/>
      <c r="L5007" s="12">
        <v>15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7851</v>
      </c>
      <c r="F5008" s="7" t="s">
        <v>31</v>
      </c>
      <c r="G5008" s="8">
        <v>4.05</v>
      </c>
      <c r="H5008" s="9">
        <v>2.1167999999999999E-2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47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7851</v>
      </c>
      <c r="F5009" s="7" t="s">
        <v>31</v>
      </c>
      <c r="G5009" s="8">
        <v>4.05</v>
      </c>
      <c r="H5009" s="9">
        <v>2.1167999999999999E-2</v>
      </c>
      <c r="I5009" s="10">
        <v>18822.66</v>
      </c>
      <c r="J5009" s="11"/>
      <c r="K5009" s="7" t="s">
        <v>705</v>
      </c>
      <c r="L5009" s="12">
        <v>35</v>
      </c>
      <c r="M5009" s="11"/>
      <c r="N5009" s="38">
        <f>I5009*(100-$B$4)*(100-$B$5)/10000</f>
        <v>18822.66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35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9997</v>
      </c>
      <c r="F5010" s="7" t="s">
        <v>31</v>
      </c>
      <c r="G5010" s="8">
        <v>4.05</v>
      </c>
      <c r="H5010" s="9">
        <v>2.1167999999999999E-2</v>
      </c>
      <c r="I5010" s="10">
        <v>19763.79</v>
      </c>
      <c r="J5010" s="11"/>
      <c r="K5010" s="7" t="s">
        <v>705</v>
      </c>
      <c r="L5010" s="12">
        <v>35</v>
      </c>
      <c r="M5010" s="11"/>
      <c r="N5010" s="38">
        <f>I5010*(100-$B$4)*(100-$B$5)/10000</f>
        <v>19763.79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9997</v>
      </c>
      <c r="F5011" s="7" t="s">
        <v>31</v>
      </c>
      <c r="G5011" s="8">
        <v>4.05</v>
      </c>
      <c r="H5011" s="9">
        <v>2.1167999999999999E-2</v>
      </c>
      <c r="I5011" s="10">
        <v>19763.79</v>
      </c>
      <c r="J5011" s="11"/>
      <c r="K5011" s="7" t="s">
        <v>705</v>
      </c>
      <c r="L5011" s="12">
        <v>35</v>
      </c>
      <c r="M5011" s="11"/>
      <c r="N5011" s="38">
        <f>I5011*(100-$B$4)*(100-$B$5)/10000</f>
        <v>19763.79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35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9997</v>
      </c>
      <c r="F5012" s="7" t="s">
        <v>31</v>
      </c>
      <c r="G5012" s="8">
        <v>4.05</v>
      </c>
      <c r="H5012" s="9">
        <v>2.1167999999999999E-2</v>
      </c>
      <c r="I5012" s="10">
        <v>19763.79</v>
      </c>
      <c r="J5012" s="11"/>
      <c r="K5012" s="7" t="s">
        <v>705</v>
      </c>
      <c r="L5012" s="12">
        <v>35</v>
      </c>
      <c r="M5012" s="11"/>
      <c r="N5012" s="38">
        <f>I5012*(100-$B$4)*(100-$B$5)/10000</f>
        <v>19763.79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47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7851</v>
      </c>
      <c r="F5013" s="7" t="s">
        <v>31</v>
      </c>
      <c r="G5013" s="8">
        <v>4.05</v>
      </c>
      <c r="H5013" s="9">
        <v>2.1167999999999999E-2</v>
      </c>
      <c r="I5013" s="10">
        <v>18822.66</v>
      </c>
      <c r="J5013" s="11"/>
      <c r="K5013" s="7" t="s">
        <v>705</v>
      </c>
      <c r="L5013" s="12">
        <v>35</v>
      </c>
      <c r="M5013" s="11"/>
      <c r="N5013" s="38">
        <f>I5013*(100-$B$4)*(100-$B$5)/10000</f>
        <v>18822.66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47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7851</v>
      </c>
      <c r="F5014" s="7" t="s">
        <v>31</v>
      </c>
      <c r="G5014" s="8">
        <v>4.05</v>
      </c>
      <c r="H5014" s="9">
        <v>2.1167999999999999E-2</v>
      </c>
      <c r="I5014" s="10">
        <v>18822.66</v>
      </c>
      <c r="J5014" s="11"/>
      <c r="K5014" s="7" t="s">
        <v>705</v>
      </c>
      <c r="L5014" s="12">
        <v>35</v>
      </c>
      <c r="M5014" s="11"/>
      <c r="N5014" s="38">
        <f>I5014*(100-$B$4)*(100-$B$5)/10000</f>
        <v>18822.66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9997</v>
      </c>
      <c r="F5015" s="7" t="s">
        <v>31</v>
      </c>
      <c r="G5015" s="8">
        <v>4.05</v>
      </c>
      <c r="H5015" s="9">
        <v>2.1167999999999999E-2</v>
      </c>
      <c r="I5015" s="10">
        <v>19763.79</v>
      </c>
      <c r="J5015" s="11"/>
      <c r="K5015" s="7" t="s">
        <v>705</v>
      </c>
      <c r="L5015" s="12">
        <v>35</v>
      </c>
      <c r="M5015" s="11"/>
      <c r="N5015" s="38">
        <f>I5015*(100-$B$4)*(100-$B$5)/10000</f>
        <v>19763.79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7851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7851</v>
      </c>
      <c r="F5017" s="7" t="s">
        <v>31</v>
      </c>
      <c r="G5017" s="8">
        <v>4.05</v>
      </c>
      <c r="H5017" s="9">
        <v>2.1167999999999999E-2</v>
      </c>
      <c r="I5017" s="10">
        <v>17962.05</v>
      </c>
      <c r="J5017" s="11"/>
      <c r="K5017" s="7"/>
      <c r="L5017" s="12">
        <v>15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9997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9997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7851</v>
      </c>
      <c r="F5020" s="7" t="s">
        <v>31</v>
      </c>
      <c r="G5020" s="8">
        <v>4.05</v>
      </c>
      <c r="H5020" s="9">
        <v>1.7639999999999999E-2</v>
      </c>
      <c r="I5020" s="10">
        <v>17962.05</v>
      </c>
      <c r="J5020" s="11"/>
      <c r="K5020" s="7"/>
      <c r="L5020" s="12">
        <v>25</v>
      </c>
      <c r="M5020" s="11"/>
      <c r="N5020" s="38">
        <f>I5020*(100-$B$4)*(100-$B$5)/10000</f>
        <v>17962.05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61</v>
      </c>
      <c r="E5021" s="7" t="s">
        <v>9997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61</v>
      </c>
      <c r="E5022" s="7" t="s">
        <v>10044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7851</v>
      </c>
      <c r="F5023" s="7" t="s">
        <v>31</v>
      </c>
      <c r="G5023" s="8">
        <v>3.7349999999999999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7851</v>
      </c>
      <c r="F5024" s="7" t="s">
        <v>31</v>
      </c>
      <c r="G5024" s="8">
        <v>3.73</v>
      </c>
      <c r="H5024" s="9">
        <v>2.1167999999999999E-2</v>
      </c>
      <c r="I5024" s="10">
        <v>17962.05</v>
      </c>
      <c r="J5024" s="11"/>
      <c r="K5024" s="7"/>
      <c r="L5024" s="12">
        <v>25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7851</v>
      </c>
      <c r="F5025" s="7" t="s">
        <v>31</v>
      </c>
      <c r="G5025" s="8">
        <v>3.82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7851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9997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9997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9997</v>
      </c>
      <c r="F5029" s="7" t="s">
        <v>31</v>
      </c>
      <c r="G5029" s="8">
        <v>4.05</v>
      </c>
      <c r="H5029" s="9">
        <v>2.1167999999999999E-2</v>
      </c>
      <c r="I5029" s="10">
        <v>19763.79</v>
      </c>
      <c r="J5029" s="11"/>
      <c r="K5029" s="7" t="s">
        <v>705</v>
      </c>
      <c r="L5029" s="12">
        <v>35</v>
      </c>
      <c r="M5029" s="11"/>
      <c r="N5029" s="38">
        <f>I5029*(100-$B$4)*(100-$B$5)/10000</f>
        <v>19763.79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7851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7851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7851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7851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9997</v>
      </c>
      <c r="F5034" s="7" t="s">
        <v>31</v>
      </c>
      <c r="G5034" s="8">
        <v>4.05</v>
      </c>
      <c r="H5034" s="9">
        <v>2.1167999999999999E-2</v>
      </c>
      <c r="I5034" s="10">
        <v>19763.79</v>
      </c>
      <c r="J5034" s="11"/>
      <c r="K5034" s="7" t="s">
        <v>705</v>
      </c>
      <c r="L5034" s="12">
        <v>35</v>
      </c>
      <c r="M5034" s="11"/>
      <c r="N5034" s="38">
        <f>I5034*(100-$B$4)*(100-$B$5)/10000</f>
        <v>19763.79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10072</v>
      </c>
      <c r="F5036" s="7" t="s">
        <v>31</v>
      </c>
      <c r="G5036" s="8">
        <v>4.1500000000000004</v>
      </c>
      <c r="H5036" s="9">
        <v>2.9739999999999999E-2</v>
      </c>
      <c r="I5036" s="10">
        <v>25253.42</v>
      </c>
      <c r="J5036" s="11"/>
      <c r="K5036" s="7"/>
      <c r="L5036" s="12">
        <v>25</v>
      </c>
      <c r="M5036" s="11"/>
      <c r="N5036" s="38">
        <f>I5036*(100-$B$4)*(100-$B$5)/10000</f>
        <v>25253.42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7970</v>
      </c>
      <c r="D5037" s="7" t="s">
        <v>29</v>
      </c>
      <c r="E5037" s="7" t="s">
        <v>10072</v>
      </c>
      <c r="F5037" s="7" t="s">
        <v>31</v>
      </c>
      <c r="G5037" s="8">
        <v>4.1500000000000004</v>
      </c>
      <c r="H5037" s="9">
        <v>2.9739999999999999E-2</v>
      </c>
      <c r="I5037" s="10">
        <v>25253.42</v>
      </c>
      <c r="J5037" s="11"/>
      <c r="K5037" s="7"/>
      <c r="L5037" s="12">
        <v>25</v>
      </c>
      <c r="M5037" s="11"/>
      <c r="N5037" s="38">
        <f>I5037*(100-$B$4)*(100-$B$5)/10000</f>
        <v>25253.42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655</v>
      </c>
      <c r="F5038" s="7" t="s">
        <v>31</v>
      </c>
      <c r="G5038" s="8">
        <v>4.1500000000000004</v>
      </c>
      <c r="H5038" s="9">
        <v>2.9739999999999999E-2</v>
      </c>
      <c r="I5038" s="10">
        <v>24050.9</v>
      </c>
      <c r="J5038" s="11"/>
      <c r="K5038" s="7"/>
      <c r="L5038" s="12">
        <v>15</v>
      </c>
      <c r="M5038" s="11"/>
      <c r="N5038" s="38">
        <f>I5038*(100-$B$4)*(100-$B$5)/10000</f>
        <v>24050.9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10072</v>
      </c>
      <c r="F5039" s="7" t="s">
        <v>31</v>
      </c>
      <c r="G5039" s="8">
        <v>4.1500000000000004</v>
      </c>
      <c r="H5039" s="9">
        <v>2.9739999999999999E-2</v>
      </c>
      <c r="I5039" s="10">
        <v>25253.42</v>
      </c>
      <c r="J5039" s="11"/>
      <c r="K5039" s="7"/>
      <c r="L5039" s="12">
        <v>25</v>
      </c>
      <c r="M5039" s="11"/>
      <c r="N5039" s="38">
        <f>I5039*(100-$B$4)*(100-$B$5)/10000</f>
        <v>25253.42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10072</v>
      </c>
      <c r="F5040" s="7" t="s">
        <v>31</v>
      </c>
      <c r="G5040" s="8">
        <v>4.1500000000000004</v>
      </c>
      <c r="H5040" s="9">
        <v>2.9739999999999999E-2</v>
      </c>
      <c r="I5040" s="10">
        <v>25253.42</v>
      </c>
      <c r="J5040" s="11"/>
      <c r="K5040" s="7"/>
      <c r="L5040" s="12">
        <v>25</v>
      </c>
      <c r="M5040" s="11"/>
      <c r="N5040" s="38">
        <f>I5040*(100-$B$4)*(100-$B$5)/10000</f>
        <v>25253.42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655</v>
      </c>
      <c r="F5041" s="7" t="s">
        <v>31</v>
      </c>
      <c r="G5041" s="8">
        <v>4.1500000000000004</v>
      </c>
      <c r="H5041" s="9">
        <v>2.9739999999999999E-2</v>
      </c>
      <c r="I5041" s="10">
        <v>24050.9</v>
      </c>
      <c r="J5041" s="11"/>
      <c r="K5041" s="7"/>
      <c r="L5041" s="12">
        <v>15</v>
      </c>
      <c r="M5041" s="11"/>
      <c r="N5041" s="38">
        <f>I5041*(100-$B$4)*(100-$B$5)/10000</f>
        <v>24050.9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4.4800000000000004</v>
      </c>
      <c r="H5042" s="9">
        <v>2.478E-2</v>
      </c>
      <c r="I5042" s="10">
        <v>24050.9</v>
      </c>
      <c r="J5042" s="11"/>
      <c r="K5042" s="7"/>
      <c r="L5042" s="12">
        <v>25</v>
      </c>
      <c r="M5042" s="11"/>
      <c r="N5042" s="38">
        <f>I5042*(100-$B$4)*(100-$B$5)/10000</f>
        <v>24050.9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2.478E-2</v>
      </c>
      <c r="I5043" s="10">
        <v>24050.880000000001</v>
      </c>
      <c r="J5043" s="11"/>
      <c r="K5043" s="7"/>
      <c r="L5043" s="12">
        <v>25</v>
      </c>
      <c r="M5043" s="11"/>
      <c r="N5043" s="38">
        <f>I5043*(100-$B$4)*(100-$B$5)/10000</f>
        <v>24050.880000000001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655</v>
      </c>
      <c r="F5044" s="7" t="s">
        <v>31</v>
      </c>
      <c r="G5044" s="8">
        <v>4.1500000000000004</v>
      </c>
      <c r="H5044" s="9">
        <v>2.9739999999999999E-2</v>
      </c>
      <c r="I5044" s="10">
        <v>24050.9</v>
      </c>
      <c r="J5044" s="11"/>
      <c r="K5044" s="7"/>
      <c r="L5044" s="12">
        <v>25</v>
      </c>
      <c r="M5044" s="11"/>
      <c r="N5044" s="38">
        <f>I5044*(100-$B$4)*(100-$B$5)/10000</f>
        <v>24050.9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4.1500000000000004</v>
      </c>
      <c r="H5045" s="9">
        <v>2.478E-2</v>
      </c>
      <c r="I5045" s="10">
        <v>25690.21</v>
      </c>
      <c r="J5045" s="11"/>
      <c r="K5045" s="7" t="s">
        <v>705</v>
      </c>
      <c r="L5045" s="12">
        <v>35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10072</v>
      </c>
      <c r="F5046" s="7" t="s">
        <v>31</v>
      </c>
      <c r="G5046" s="8">
        <v>4.1500000000000004</v>
      </c>
      <c r="H5046" s="9">
        <v>2.9739999999999999E-2</v>
      </c>
      <c r="I5046" s="10">
        <v>26974.720000000001</v>
      </c>
      <c r="J5046" s="11"/>
      <c r="K5046" s="7" t="s">
        <v>705</v>
      </c>
      <c r="L5046" s="12">
        <v>35</v>
      </c>
      <c r="M5046" s="11"/>
      <c r="N5046" s="38">
        <f>I5046*(100-$B$4)*(100-$B$5)/10000</f>
        <v>26974.720000000001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7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655</v>
      </c>
      <c r="F5047" s="7" t="s">
        <v>31</v>
      </c>
      <c r="G5047" s="8">
        <v>4.1500000000000004</v>
      </c>
      <c r="H5047" s="9">
        <v>2.9739999999999999E-2</v>
      </c>
      <c r="I5047" s="10">
        <v>25690.21</v>
      </c>
      <c r="J5047" s="11"/>
      <c r="K5047" s="7" t="s">
        <v>705</v>
      </c>
      <c r="L5047" s="12">
        <v>35</v>
      </c>
      <c r="M5047" s="11"/>
      <c r="N5047" s="38">
        <f>I5047*(100-$B$4)*(100-$B$5)/10000</f>
        <v>25690.21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10072</v>
      </c>
      <c r="F5048" s="7" t="s">
        <v>31</v>
      </c>
      <c r="G5048" s="8">
        <v>4.1500000000000004</v>
      </c>
      <c r="H5048" s="9">
        <v>2.9739999999999999E-2</v>
      </c>
      <c r="I5048" s="10">
        <v>26974.720000000001</v>
      </c>
      <c r="J5048" s="11"/>
      <c r="K5048" s="7" t="s">
        <v>705</v>
      </c>
      <c r="L5048" s="12">
        <v>35</v>
      </c>
      <c r="M5048" s="11"/>
      <c r="N5048" s="38">
        <f>I5048*(100-$B$4)*(100-$B$5)/10000</f>
        <v>26974.720000000001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47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655</v>
      </c>
      <c r="F5049" s="7" t="s">
        <v>31</v>
      </c>
      <c r="G5049" s="8">
        <v>4.4800000000000004</v>
      </c>
      <c r="H5049" s="9">
        <v>2.9739999999999999E-2</v>
      </c>
      <c r="I5049" s="10">
        <v>25690.21</v>
      </c>
      <c r="J5049" s="11"/>
      <c r="K5049" s="7" t="s">
        <v>705</v>
      </c>
      <c r="L5049" s="12">
        <v>25</v>
      </c>
      <c r="M5049" s="11"/>
      <c r="N5049" s="38">
        <f>I5049*(100-$B$4)*(100-$B$5)/10000</f>
        <v>25690.21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10072</v>
      </c>
      <c r="F5050" s="7" t="s">
        <v>31</v>
      </c>
      <c r="G5050" s="8">
        <v>4.1500000000000004</v>
      </c>
      <c r="H5050" s="9">
        <v>2.9739999999999999E-2</v>
      </c>
      <c r="I5050" s="10">
        <v>26974.720000000001</v>
      </c>
      <c r="J5050" s="11"/>
      <c r="K5050" s="7" t="s">
        <v>705</v>
      </c>
      <c r="L5050" s="12">
        <v>35</v>
      </c>
      <c r="M5050" s="11"/>
      <c r="N5050" s="38">
        <f>I5050*(100-$B$4)*(100-$B$5)/10000</f>
        <v>26974.720000000001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2.9739999999999999E-2</v>
      </c>
      <c r="I5051" s="10">
        <v>25690.21</v>
      </c>
      <c r="J5051" s="11"/>
      <c r="K5051" s="7" t="s">
        <v>705</v>
      </c>
      <c r="L5051" s="12">
        <v>35</v>
      </c>
      <c r="M5051" s="11"/>
      <c r="N5051" s="38">
        <f>I5051*(100-$B$4)*(100-$B$5)/10000</f>
        <v>25690.21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10072</v>
      </c>
      <c r="F5053" s="7" t="s">
        <v>31</v>
      </c>
      <c r="G5053" s="8">
        <v>4.1500000000000004</v>
      </c>
      <c r="H5053" s="9">
        <v>2.9739999999999999E-2</v>
      </c>
      <c r="I5053" s="10">
        <v>26974.720000000001</v>
      </c>
      <c r="J5053" s="11"/>
      <c r="K5053" s="7" t="s">
        <v>705</v>
      </c>
      <c r="L5053" s="12">
        <v>35</v>
      </c>
      <c r="M5053" s="11"/>
      <c r="N5053" s="38">
        <f>I5053*(100-$B$4)*(100-$B$5)/10000</f>
        <v>26974.720000000001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2.9739999999999999E-2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655</v>
      </c>
      <c r="F5055" s="7" t="s">
        <v>31</v>
      </c>
      <c r="G5055" s="8">
        <v>4.1500000000000004</v>
      </c>
      <c r="H5055" s="9">
        <v>2.9739999999999999E-2</v>
      </c>
      <c r="I5055" s="10">
        <v>24050.9</v>
      </c>
      <c r="J5055" s="11"/>
      <c r="K5055" s="7"/>
      <c r="L5055" s="12">
        <v>25</v>
      </c>
      <c r="M5055" s="11"/>
      <c r="N5055" s="38">
        <f>I5055*(100-$B$4)*(100-$B$5)/10000</f>
        <v>24050.9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10072</v>
      </c>
      <c r="F5056" s="7" t="s">
        <v>31</v>
      </c>
      <c r="G5056" s="8">
        <v>4.1500000000000004</v>
      </c>
      <c r="H5056" s="9">
        <v>2.9739999999999999E-2</v>
      </c>
      <c r="I5056" s="10">
        <v>25253.42</v>
      </c>
      <c r="J5056" s="11"/>
      <c r="K5056" s="7"/>
      <c r="L5056" s="12">
        <v>25</v>
      </c>
      <c r="M5056" s="11"/>
      <c r="N5056" s="38">
        <f>I5056*(100-$B$4)*(100-$B$5)/10000</f>
        <v>25253.42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655</v>
      </c>
      <c r="F5057" s="7" t="s">
        <v>31</v>
      </c>
      <c r="G5057" s="8">
        <v>4.1500000000000004</v>
      </c>
      <c r="H5057" s="9">
        <v>2.478E-2</v>
      </c>
      <c r="I5057" s="10">
        <v>24050.9</v>
      </c>
      <c r="J5057" s="11"/>
      <c r="K5057" s="7"/>
      <c r="L5057" s="12">
        <v>15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10072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10072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24050.9</v>
      </c>
      <c r="J5060" s="11"/>
      <c r="K5060" s="7"/>
      <c r="L5060" s="12">
        <v>25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10072</v>
      </c>
      <c r="F5061" s="7" t="s">
        <v>31</v>
      </c>
      <c r="G5061" s="8">
        <v>4.1500000000000004</v>
      </c>
      <c r="H5061" s="9">
        <v>2.9739999999999999E-2</v>
      </c>
      <c r="I5061" s="10">
        <v>25253.42</v>
      </c>
      <c r="J5061" s="11"/>
      <c r="K5061" s="7"/>
      <c r="L5061" s="12">
        <v>25</v>
      </c>
      <c r="M5061" s="11"/>
      <c r="N5061" s="38">
        <f>I5061*(100-$B$4)*(100-$B$5)/10000</f>
        <v>25253.42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655</v>
      </c>
      <c r="F5062" s="7" t="s">
        <v>31</v>
      </c>
      <c r="G5062" s="8">
        <v>4.1500000000000004</v>
      </c>
      <c r="H5062" s="9">
        <v>2.478E-2</v>
      </c>
      <c r="I5062" s="10">
        <v>24050.880000000001</v>
      </c>
      <c r="J5062" s="11"/>
      <c r="K5062" s="7"/>
      <c r="L5062" s="12">
        <v>25</v>
      </c>
      <c r="M5062" s="11"/>
      <c r="N5062" s="38">
        <f>I5062*(100-$B$4)*(100-$B$5)/10000</f>
        <v>24050.880000000001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10072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10072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655</v>
      </c>
      <c r="F5067" s="7" t="s">
        <v>31</v>
      </c>
      <c r="G5067" s="8">
        <v>4.1500000000000004</v>
      </c>
      <c r="H5067" s="9">
        <v>2.478E-2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10072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10072</v>
      </c>
      <c r="F5070" s="7" t="s">
        <v>31</v>
      </c>
      <c r="G5070" s="8">
        <v>4.1500000000000004</v>
      </c>
      <c r="H5070" s="9">
        <v>2.9739999999999999E-2</v>
      </c>
      <c r="I5070" s="10">
        <v>26974.720000000001</v>
      </c>
      <c r="J5070" s="11"/>
      <c r="K5070" s="7" t="s">
        <v>705</v>
      </c>
      <c r="L5070" s="12">
        <v>35</v>
      </c>
      <c r="M5070" s="11"/>
      <c r="N5070" s="38">
        <f>I5070*(100-$B$4)*(100-$B$5)/10000</f>
        <v>26974.720000000001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1.7639999999999999E-2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5.0999999999999996</v>
      </c>
      <c r="H5074" s="9">
        <v>2.1167999999999999E-2</v>
      </c>
      <c r="I5074" s="10">
        <v>30139.72</v>
      </c>
      <c r="J5074" s="11"/>
      <c r="K5074" s="7"/>
      <c r="L5074" s="12">
        <v>25</v>
      </c>
      <c r="M5074" s="11"/>
      <c r="N5074" s="38">
        <f>I5074*(100-$B$4)*(100-$B$5)/10000</f>
        <v>30139.72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10146</v>
      </c>
      <c r="F5075" s="7" t="s">
        <v>31</v>
      </c>
      <c r="G5075" s="8">
        <v>5.6</v>
      </c>
      <c r="H5075" s="9">
        <v>2.1167999999999999E-2</v>
      </c>
      <c r="I5075" s="10">
        <v>31646.69</v>
      </c>
      <c r="J5075" s="11"/>
      <c r="K5075" s="7"/>
      <c r="L5075" s="12">
        <v>25</v>
      </c>
      <c r="M5075" s="11"/>
      <c r="N5075" s="38">
        <f>I5075*(100-$B$4)*(100-$B$5)/10000</f>
        <v>31646.69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10149</v>
      </c>
      <c r="F5076" s="7" t="s">
        <v>31</v>
      </c>
      <c r="G5076" s="8">
        <v>5.6</v>
      </c>
      <c r="H5076" s="9">
        <v>2.1167999999999999E-2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10149</v>
      </c>
      <c r="F5077" s="7" t="s">
        <v>31</v>
      </c>
      <c r="G5077" s="8">
        <v>5.0999999999999996</v>
      </c>
      <c r="H5077" s="9">
        <v>2.1167999999999999E-2</v>
      </c>
      <c r="I5077" s="10">
        <v>30139.72</v>
      </c>
      <c r="J5077" s="11"/>
      <c r="K5077" s="7"/>
      <c r="L5077" s="12">
        <v>25</v>
      </c>
      <c r="M5077" s="11"/>
      <c r="N5077" s="38">
        <f>I5077*(100-$B$4)*(100-$B$5)/10000</f>
        <v>30139.72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10146</v>
      </c>
      <c r="F5078" s="7" t="s">
        <v>31</v>
      </c>
      <c r="G5078" s="8">
        <v>5.6</v>
      </c>
      <c r="H5078" s="9">
        <v>2.1167999999999999E-2</v>
      </c>
      <c r="I5078" s="10">
        <v>31646.69</v>
      </c>
      <c r="J5078" s="11"/>
      <c r="K5078" s="7"/>
      <c r="L5078" s="12">
        <v>25</v>
      </c>
      <c r="M5078" s="11"/>
      <c r="N5078" s="38">
        <f>I5078*(100-$B$4)*(100-$B$5)/10000</f>
        <v>31646.69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10146</v>
      </c>
      <c r="F5079" s="7" t="s">
        <v>31</v>
      </c>
      <c r="G5079" s="8">
        <v>5.6</v>
      </c>
      <c r="H5079" s="9">
        <v>2.1167999999999999E-2</v>
      </c>
      <c r="I5079" s="10">
        <v>31646.69</v>
      </c>
      <c r="J5079" s="11"/>
      <c r="K5079" s="7"/>
      <c r="L5079" s="12">
        <v>25</v>
      </c>
      <c r="M5079" s="11"/>
      <c r="N5079" s="38">
        <f>I5079*(100-$B$4)*(100-$B$5)/10000</f>
        <v>31646.69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10149</v>
      </c>
      <c r="F5080" s="7" t="s">
        <v>31</v>
      </c>
      <c r="G5080" s="8">
        <v>5.6</v>
      </c>
      <c r="H5080" s="9">
        <v>1.7639999999999999E-2</v>
      </c>
      <c r="I5080" s="10">
        <v>30139.72</v>
      </c>
      <c r="J5080" s="11"/>
      <c r="K5080" s="7"/>
      <c r="L5080" s="12">
        <v>25</v>
      </c>
      <c r="M5080" s="11"/>
      <c r="N5080" s="38">
        <f>I5080*(100-$B$4)*(100-$B$5)/10000</f>
        <v>30139.72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10149</v>
      </c>
      <c r="F5081" s="7" t="s">
        <v>31</v>
      </c>
      <c r="G5081" s="8">
        <v>5.6</v>
      </c>
      <c r="H5081" s="9">
        <v>2.1167999999999999E-2</v>
      </c>
      <c r="I5081" s="10">
        <v>30139.7</v>
      </c>
      <c r="J5081" s="11"/>
      <c r="K5081" s="7"/>
      <c r="L5081" s="12">
        <v>25</v>
      </c>
      <c r="M5081" s="11"/>
      <c r="N5081" s="38">
        <f>I5081*(100-$B$4)*(100-$B$5)/10000</f>
        <v>30139.7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10149</v>
      </c>
      <c r="F5082" s="7" t="s">
        <v>31</v>
      </c>
      <c r="G5082" s="8">
        <v>5.0999999999999996</v>
      </c>
      <c r="H5082" s="9">
        <v>2.1167999999999999E-2</v>
      </c>
      <c r="I5082" s="10">
        <v>32370.57</v>
      </c>
      <c r="J5082" s="11"/>
      <c r="K5082" s="7" t="s">
        <v>705</v>
      </c>
      <c r="L5082" s="12">
        <v>25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10146</v>
      </c>
      <c r="F5083" s="7" t="s">
        <v>31</v>
      </c>
      <c r="G5083" s="8">
        <v>5.6</v>
      </c>
      <c r="H5083" s="9">
        <v>2.1167999999999999E-2</v>
      </c>
      <c r="I5083" s="10">
        <v>33989.1</v>
      </c>
      <c r="J5083" s="11"/>
      <c r="K5083" s="7" t="s">
        <v>705</v>
      </c>
      <c r="L5083" s="12">
        <v>35</v>
      </c>
      <c r="M5083" s="11"/>
      <c r="N5083" s="38">
        <f>I5083*(100-$B$4)*(100-$B$5)/10000</f>
        <v>33989.1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10149</v>
      </c>
      <c r="F5084" s="7" t="s">
        <v>31</v>
      </c>
      <c r="G5084" s="8">
        <v>5.0999999999999996</v>
      </c>
      <c r="H5084" s="9">
        <v>2.1167999999999999E-2</v>
      </c>
      <c r="I5084" s="10">
        <v>32370.57</v>
      </c>
      <c r="J5084" s="11"/>
      <c r="K5084" s="7" t="s">
        <v>705</v>
      </c>
      <c r="L5084" s="12">
        <v>25</v>
      </c>
      <c r="M5084" s="11"/>
      <c r="N5084" s="38">
        <f>I5084*(100-$B$4)*(100-$B$5)/10000</f>
        <v>32370.57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10149</v>
      </c>
      <c r="F5085" s="7" t="s">
        <v>31</v>
      </c>
      <c r="G5085" s="8">
        <v>5.6</v>
      </c>
      <c r="H5085" s="9">
        <v>2.1167999999999999E-2</v>
      </c>
      <c r="I5085" s="10">
        <v>32370.57</v>
      </c>
      <c r="J5085" s="11"/>
      <c r="K5085" s="7" t="s">
        <v>705</v>
      </c>
      <c r="L5085" s="12">
        <v>35</v>
      </c>
      <c r="M5085" s="11"/>
      <c r="N5085" s="38">
        <f>I5085*(100-$B$4)*(100-$B$5)/10000</f>
        <v>32370.57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35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10146</v>
      </c>
      <c r="F5086" s="7" t="s">
        <v>31</v>
      </c>
      <c r="G5086" s="8">
        <v>5.6</v>
      </c>
      <c r="H5086" s="9">
        <v>2.1167999999999999E-2</v>
      </c>
      <c r="I5086" s="10">
        <v>33989.1</v>
      </c>
      <c r="J5086" s="11"/>
      <c r="K5086" s="7" t="s">
        <v>705</v>
      </c>
      <c r="L5086" s="12">
        <v>35</v>
      </c>
      <c r="M5086" s="11"/>
      <c r="N5086" s="38">
        <f>I5086*(100-$B$4)*(100-$B$5)/10000</f>
        <v>33989.1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5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10146</v>
      </c>
      <c r="F5087" s="7" t="s">
        <v>31</v>
      </c>
      <c r="G5087" s="8">
        <v>5.6</v>
      </c>
      <c r="H5087" s="9">
        <v>2.1167999999999999E-2</v>
      </c>
      <c r="I5087" s="10">
        <v>33989.1</v>
      </c>
      <c r="J5087" s="11"/>
      <c r="K5087" s="7" t="s">
        <v>705</v>
      </c>
      <c r="L5087" s="12">
        <v>35</v>
      </c>
      <c r="M5087" s="11"/>
      <c r="N5087" s="38">
        <f>I5087*(100-$B$4)*(100-$B$5)/10000</f>
        <v>33989.1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5.6</v>
      </c>
      <c r="H5088" s="9">
        <v>1.7639999999999999E-2</v>
      </c>
      <c r="I5088" s="10">
        <v>32370.57</v>
      </c>
      <c r="J5088" s="11"/>
      <c r="K5088" s="7" t="s">
        <v>705</v>
      </c>
      <c r="L5088" s="12">
        <v>35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10146</v>
      </c>
      <c r="F5089" s="7" t="s">
        <v>31</v>
      </c>
      <c r="G5089" s="8">
        <v>5.6</v>
      </c>
      <c r="H5089" s="9">
        <v>2.1167999999999999E-2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10149</v>
      </c>
      <c r="F5090" s="7" t="s">
        <v>31</v>
      </c>
      <c r="G5090" s="8">
        <v>5.6</v>
      </c>
      <c r="H5090" s="9">
        <v>2.1167999999999999E-2</v>
      </c>
      <c r="I5090" s="10">
        <v>32370.57</v>
      </c>
      <c r="J5090" s="11"/>
      <c r="K5090" s="7" t="s">
        <v>705</v>
      </c>
      <c r="L5090" s="12">
        <v>35</v>
      </c>
      <c r="M5090" s="11"/>
      <c r="N5090" s="38">
        <f>I5090*(100-$B$4)*(100-$B$5)/10000</f>
        <v>32370.57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10149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10149</v>
      </c>
      <c r="F5092" s="7" t="s">
        <v>31</v>
      </c>
      <c r="G5092" s="8">
        <v>5.0999999999999996</v>
      </c>
      <c r="H5092" s="9">
        <v>2.1167999999999999E-2</v>
      </c>
      <c r="I5092" s="10">
        <v>30139.72</v>
      </c>
      <c r="J5092" s="11"/>
      <c r="K5092" s="7"/>
      <c r="L5092" s="12">
        <v>15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10149</v>
      </c>
      <c r="F5093" s="7" t="s">
        <v>31</v>
      </c>
      <c r="G5093" s="8">
        <v>5.6</v>
      </c>
      <c r="H5093" s="9">
        <v>1.7639999999999999E-2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10146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10146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10149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10146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10149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10146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10146</v>
      </c>
      <c r="F5100" s="7" t="s">
        <v>31</v>
      </c>
      <c r="G5100" s="8">
        <v>5.6</v>
      </c>
      <c r="H5100" s="9">
        <v>2.1167999999999999E-2</v>
      </c>
      <c r="I5100" s="10">
        <v>33989.1</v>
      </c>
      <c r="J5100" s="11"/>
      <c r="K5100" s="7" t="s">
        <v>705</v>
      </c>
      <c r="L5100" s="12">
        <v>35</v>
      </c>
      <c r="M5100" s="11"/>
      <c r="N5100" s="38">
        <f>I5100*(100-$B$4)*(100-$B$5)/10000</f>
        <v>33989.1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10146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10149</v>
      </c>
      <c r="F5103" s="7" t="s">
        <v>31</v>
      </c>
      <c r="G5103" s="8">
        <v>5.0999999999999996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25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10149</v>
      </c>
      <c r="F5104" s="7" t="s">
        <v>31</v>
      </c>
      <c r="G5104" s="8">
        <v>5.6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10149</v>
      </c>
      <c r="F5105" s="7" t="s">
        <v>31</v>
      </c>
      <c r="G5105" s="8">
        <v>5.0999999999999996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35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7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10149</v>
      </c>
      <c r="F5106" s="7" t="s">
        <v>31</v>
      </c>
      <c r="G5106" s="8">
        <v>5.6</v>
      </c>
      <c r="H5106" s="9">
        <v>2.1167999999999999E-2</v>
      </c>
      <c r="I5106" s="10">
        <v>32370.57</v>
      </c>
      <c r="J5106" s="11"/>
      <c r="K5106" s="7" t="s">
        <v>705</v>
      </c>
      <c r="L5106" s="12">
        <v>35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10149</v>
      </c>
      <c r="F5107" s="7" t="s">
        <v>31</v>
      </c>
      <c r="G5107" s="8">
        <v>5.0999999999999996</v>
      </c>
      <c r="H5107" s="9">
        <v>1.7639999999999999E-2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10146</v>
      </c>
      <c r="F5108" s="7" t="s">
        <v>31</v>
      </c>
      <c r="G5108" s="8">
        <v>5.6</v>
      </c>
      <c r="H5108" s="9">
        <v>2.1167999999999999E-2</v>
      </c>
      <c r="I5108" s="10">
        <v>33989.1</v>
      </c>
      <c r="J5108" s="11"/>
      <c r="K5108" s="7" t="s">
        <v>705</v>
      </c>
      <c r="L5108" s="12">
        <v>35</v>
      </c>
      <c r="M5108" s="11"/>
      <c r="N5108" s="38">
        <f>I5108*(100-$B$4)*(100-$B$5)/10000</f>
        <v>33989.1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6.3</v>
      </c>
      <c r="H5110" s="9">
        <v>3.6302000000000001E-2</v>
      </c>
      <c r="I5110" s="10">
        <v>40085.85</v>
      </c>
      <c r="J5110" s="11"/>
      <c r="K5110" s="7"/>
      <c r="L5110" s="12">
        <v>25</v>
      </c>
      <c r="M5110" s="11"/>
      <c r="N5110" s="38">
        <f>I5110*(100-$B$4)*(100-$B$5)/10000</f>
        <v>40085.85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3.6302000000000001E-2</v>
      </c>
      <c r="I5111" s="10">
        <v>40085.85</v>
      </c>
      <c r="J5111" s="11"/>
      <c r="K5111" s="7"/>
      <c r="L5111" s="12">
        <v>25</v>
      </c>
      <c r="M5111" s="11"/>
      <c r="N5111" s="38">
        <f>I5111*(100-$B$4)*(100-$B$5)/10000</f>
        <v>40085.85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10221</v>
      </c>
      <c r="F5112" s="7" t="s">
        <v>31</v>
      </c>
      <c r="G5112" s="8">
        <v>7.6</v>
      </c>
      <c r="H5112" s="9">
        <v>3.6302000000000001E-2</v>
      </c>
      <c r="I5112" s="10">
        <v>40085.85</v>
      </c>
      <c r="J5112" s="11"/>
      <c r="K5112" s="7"/>
      <c r="L5112" s="12">
        <v>25</v>
      </c>
      <c r="M5112" s="11"/>
      <c r="N5112" s="38">
        <f>I5112*(100-$B$4)*(100-$B$5)/10000</f>
        <v>40085.85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9943</v>
      </c>
      <c r="D5113" s="7" t="s">
        <v>29</v>
      </c>
      <c r="E5113" s="7" t="s">
        <v>10228</v>
      </c>
      <c r="F5113" s="7" t="s">
        <v>31</v>
      </c>
      <c r="G5113" s="8">
        <v>7.6</v>
      </c>
      <c r="H5113" s="9">
        <v>3.0252000000000001E-2</v>
      </c>
      <c r="I5113" s="10">
        <v>38177</v>
      </c>
      <c r="J5113" s="11"/>
      <c r="K5113" s="7"/>
      <c r="L5113" s="12">
        <v>25</v>
      </c>
      <c r="M5113" s="11"/>
      <c r="N5113" s="38">
        <f>I5113*(100-$B$4)*(100-$B$5)/10000</f>
        <v>38177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10228</v>
      </c>
      <c r="F5114" s="7" t="s">
        <v>31</v>
      </c>
      <c r="G5114" s="8">
        <v>6.3</v>
      </c>
      <c r="H5114" s="9">
        <v>3.0252000000000001E-2</v>
      </c>
      <c r="I5114" s="10">
        <v>38177</v>
      </c>
      <c r="J5114" s="11"/>
      <c r="K5114" s="7"/>
      <c r="L5114" s="12">
        <v>25</v>
      </c>
      <c r="M5114" s="11"/>
      <c r="N5114" s="38">
        <f>I5114*(100-$B$4)*(100-$B$5)/10000</f>
        <v>38177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10228</v>
      </c>
      <c r="F5115" s="7" t="s">
        <v>31</v>
      </c>
      <c r="G5115" s="8">
        <v>7.6</v>
      </c>
      <c r="H5115" s="9">
        <v>3.6302000000000001E-2</v>
      </c>
      <c r="I5115" s="10">
        <v>38176.99</v>
      </c>
      <c r="J5115" s="11"/>
      <c r="K5115" s="7"/>
      <c r="L5115" s="12">
        <v>25</v>
      </c>
      <c r="M5115" s="11"/>
      <c r="N5115" s="38">
        <f>I5115*(100-$B$4)*(100-$B$5)/10000</f>
        <v>38176.99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10221</v>
      </c>
      <c r="F5116" s="7" t="s">
        <v>31</v>
      </c>
      <c r="G5116" s="8">
        <v>7.6</v>
      </c>
      <c r="H5116" s="9">
        <v>3.6302000000000001E-2</v>
      </c>
      <c r="I5116" s="10">
        <v>40085.85</v>
      </c>
      <c r="J5116" s="11"/>
      <c r="K5116" s="7"/>
      <c r="L5116" s="12">
        <v>25</v>
      </c>
      <c r="M5116" s="11"/>
      <c r="N5116" s="38">
        <f>I5116*(100-$B$4)*(100-$B$5)/10000</f>
        <v>40085.85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10228</v>
      </c>
      <c r="F5117" s="7" t="s">
        <v>31</v>
      </c>
      <c r="G5117" s="8">
        <v>7.6</v>
      </c>
      <c r="H5117" s="9">
        <v>3.6302000000000001E-2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10228</v>
      </c>
      <c r="F5118" s="7" t="s">
        <v>31</v>
      </c>
      <c r="G5118" s="8">
        <v>7.6</v>
      </c>
      <c r="H5118" s="9">
        <v>3.6302000000000001E-2</v>
      </c>
      <c r="I5118" s="10">
        <v>38177</v>
      </c>
      <c r="J5118" s="11"/>
      <c r="K5118" s="7"/>
      <c r="L5118" s="12">
        <v>25</v>
      </c>
      <c r="M5118" s="11"/>
      <c r="N5118" s="38">
        <f>I5118*(100-$B$4)*(100-$B$5)/10000</f>
        <v>38177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10228</v>
      </c>
      <c r="F5119" s="7" t="s">
        <v>31</v>
      </c>
      <c r="G5119" s="8">
        <v>7.6</v>
      </c>
      <c r="H5119" s="9">
        <v>3.6302000000000001E-2</v>
      </c>
      <c r="I5119" s="10">
        <v>42024.47</v>
      </c>
      <c r="J5119" s="11"/>
      <c r="K5119" s="7" t="s">
        <v>705</v>
      </c>
      <c r="L5119" s="12">
        <v>35</v>
      </c>
      <c r="M5119" s="11"/>
      <c r="N5119" s="38">
        <f>I5119*(100-$B$4)*(100-$B$5)/10000</f>
        <v>42024.47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10228</v>
      </c>
      <c r="F5120" s="7" t="s">
        <v>31</v>
      </c>
      <c r="G5120" s="8">
        <v>7.6</v>
      </c>
      <c r="H5120" s="9">
        <v>3.6302000000000001E-2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10221</v>
      </c>
      <c r="F5121" s="7" t="s">
        <v>31</v>
      </c>
      <c r="G5121" s="8">
        <v>7.6</v>
      </c>
      <c r="H5121" s="9">
        <v>3.6302000000000001E-2</v>
      </c>
      <c r="I5121" s="10">
        <v>44125.69</v>
      </c>
      <c r="J5121" s="11"/>
      <c r="K5121" s="7" t="s">
        <v>705</v>
      </c>
      <c r="L5121" s="12">
        <v>35</v>
      </c>
      <c r="M5121" s="11"/>
      <c r="N5121" s="38">
        <f>I5121*(100-$B$4)*(100-$B$5)/10000</f>
        <v>44125.69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10228</v>
      </c>
      <c r="F5122" s="7" t="s">
        <v>31</v>
      </c>
      <c r="G5122" s="8">
        <v>7.6</v>
      </c>
      <c r="H5122" s="9">
        <v>3.6302000000000001E-2</v>
      </c>
      <c r="I5122" s="10">
        <v>42024.47</v>
      </c>
      <c r="J5122" s="11"/>
      <c r="K5122" s="7" t="s">
        <v>705</v>
      </c>
      <c r="L5122" s="12">
        <v>35</v>
      </c>
      <c r="M5122" s="11"/>
      <c r="N5122" s="38">
        <f>I5122*(100-$B$4)*(100-$B$5)/10000</f>
        <v>42024.47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10228</v>
      </c>
      <c r="F5123" s="7" t="s">
        <v>31</v>
      </c>
      <c r="G5123" s="8">
        <v>7.6</v>
      </c>
      <c r="H5123" s="9">
        <v>3.6302000000000001E-2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10221</v>
      </c>
      <c r="F5124" s="7" t="s">
        <v>31</v>
      </c>
      <c r="G5124" s="8">
        <v>7.6</v>
      </c>
      <c r="H5124" s="9">
        <v>3.6302000000000001E-2</v>
      </c>
      <c r="I5124" s="10">
        <v>44125.69</v>
      </c>
      <c r="J5124" s="11"/>
      <c r="K5124" s="7" t="s">
        <v>705</v>
      </c>
      <c r="L5124" s="12">
        <v>35</v>
      </c>
      <c r="M5124" s="11"/>
      <c r="N5124" s="38">
        <f>I5124*(100-$B$4)*(100-$B$5)/10000</f>
        <v>44125.69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10221</v>
      </c>
      <c r="F5125" s="7" t="s">
        <v>31</v>
      </c>
      <c r="G5125" s="8">
        <v>7.6</v>
      </c>
      <c r="H5125" s="9">
        <v>3.6302000000000001E-2</v>
      </c>
      <c r="I5125" s="10">
        <v>44125.69</v>
      </c>
      <c r="J5125" s="11"/>
      <c r="K5125" s="7" t="s">
        <v>705</v>
      </c>
      <c r="L5125" s="12">
        <v>35</v>
      </c>
      <c r="M5125" s="11"/>
      <c r="N5125" s="38">
        <f>I5125*(100-$B$4)*(100-$B$5)/10000</f>
        <v>44125.69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10228</v>
      </c>
      <c r="F5126" s="7" t="s">
        <v>31</v>
      </c>
      <c r="G5126" s="8">
        <v>7.6</v>
      </c>
      <c r="H5126" s="9">
        <v>3.6302000000000001E-2</v>
      </c>
      <c r="I5126" s="10">
        <v>42024.47</v>
      </c>
      <c r="J5126" s="11"/>
      <c r="K5126" s="7" t="s">
        <v>705</v>
      </c>
      <c r="L5126" s="12">
        <v>35</v>
      </c>
      <c r="M5126" s="11"/>
      <c r="N5126" s="38">
        <f>I5126*(100-$B$4)*(100-$B$5)/10000</f>
        <v>42024.47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10221</v>
      </c>
      <c r="F5127" s="7" t="s">
        <v>31</v>
      </c>
      <c r="G5127" s="8">
        <v>7.6</v>
      </c>
      <c r="H5127" s="9">
        <v>3.6302000000000001E-2</v>
      </c>
      <c r="I5127" s="10">
        <v>44125.69</v>
      </c>
      <c r="J5127" s="11"/>
      <c r="K5127" s="7" t="s">
        <v>705</v>
      </c>
      <c r="L5127" s="12">
        <v>35</v>
      </c>
      <c r="M5127" s="11"/>
      <c r="N5127" s="38">
        <f>I5127*(100-$B$4)*(100-$B$5)/10000</f>
        <v>44125.69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10221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10228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10228</v>
      </c>
      <c r="F5130" s="7" t="s">
        <v>31</v>
      </c>
      <c r="G5130" s="8">
        <v>7.6</v>
      </c>
      <c r="H5130" s="9">
        <v>3.6302000000000001E-2</v>
      </c>
      <c r="I5130" s="10">
        <v>38176.99</v>
      </c>
      <c r="J5130" s="11"/>
      <c r="K5130" s="7"/>
      <c r="L5130" s="12">
        <v>25</v>
      </c>
      <c r="M5130" s="11"/>
      <c r="N5130" s="38">
        <f>I5130*(100-$B$4)*(100-$B$5)/10000</f>
        <v>38176.99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10228</v>
      </c>
      <c r="F5131" s="7" t="s">
        <v>31</v>
      </c>
      <c r="G5131" s="8">
        <v>7.6</v>
      </c>
      <c r="H5131" s="9">
        <v>3.0252000000000001E-2</v>
      </c>
      <c r="I5131" s="10">
        <v>38177</v>
      </c>
      <c r="J5131" s="11"/>
      <c r="K5131" s="7"/>
      <c r="L5131" s="12">
        <v>15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10228</v>
      </c>
      <c r="F5132" s="7" t="s">
        <v>31</v>
      </c>
      <c r="G5132" s="8">
        <v>7.6</v>
      </c>
      <c r="H5132" s="9">
        <v>3.6302000000000001E-2</v>
      </c>
      <c r="I5132" s="10">
        <v>38177</v>
      </c>
      <c r="J5132" s="11"/>
      <c r="K5132" s="7"/>
      <c r="L5132" s="12">
        <v>25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10221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10228</v>
      </c>
      <c r="F5134" s="7" t="s">
        <v>31</v>
      </c>
      <c r="G5134" s="8">
        <v>7.6</v>
      </c>
      <c r="H5134" s="9">
        <v>3.0252000000000001E-2</v>
      </c>
      <c r="I5134" s="10">
        <v>38177</v>
      </c>
      <c r="J5134" s="11"/>
      <c r="K5134" s="7"/>
      <c r="L5134" s="12">
        <v>15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10221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10221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10228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10221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10221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47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10228</v>
      </c>
      <c r="F5140" s="7" t="s">
        <v>31</v>
      </c>
      <c r="G5140" s="8">
        <v>7.6</v>
      </c>
      <c r="H5140" s="9">
        <v>3.6302000000000001E-2</v>
      </c>
      <c r="I5140" s="10">
        <v>42024.47</v>
      </c>
      <c r="J5140" s="11"/>
      <c r="K5140" s="7" t="s">
        <v>705</v>
      </c>
      <c r="L5140" s="12">
        <v>35</v>
      </c>
      <c r="M5140" s="11"/>
      <c r="N5140" s="38">
        <f>I5140*(100-$B$4)*(100-$B$5)/10000</f>
        <v>42024.47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10228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10228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10228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3.6302000000000001E-2</v>
      </c>
      <c r="I5145" s="10">
        <v>44125.69</v>
      </c>
      <c r="J5145" s="11"/>
      <c r="K5145" s="7" t="s">
        <v>705</v>
      </c>
      <c r="L5145" s="12">
        <v>35</v>
      </c>
      <c r="M5145" s="11"/>
      <c r="N5145" s="38">
        <f>I5145*(100-$B$4)*(100-$B$5)/10000</f>
        <v>44125.69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3.6302000000000001E-2</v>
      </c>
      <c r="I5146" s="10">
        <v>44433.24</v>
      </c>
      <c r="J5146" s="11"/>
      <c r="K5146" s="7"/>
      <c r="L5146" s="12">
        <v>25</v>
      </c>
      <c r="M5146" s="11"/>
      <c r="N5146" s="38">
        <f>I5146*(100-$B$4)*(100-$B$5)/10000</f>
        <v>44433.24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10295</v>
      </c>
      <c r="F5147" s="7" t="s">
        <v>31</v>
      </c>
      <c r="G5147" s="8">
        <v>7.6</v>
      </c>
      <c r="H5147" s="9">
        <v>3.6302000000000001E-2</v>
      </c>
      <c r="I5147" s="10">
        <v>44433.24</v>
      </c>
      <c r="J5147" s="11"/>
      <c r="K5147" s="7"/>
      <c r="L5147" s="12">
        <v>25</v>
      </c>
      <c r="M5147" s="11"/>
      <c r="N5147" s="38">
        <f>I5147*(100-$B$4)*(100-$B$5)/10000</f>
        <v>44433.24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10298</v>
      </c>
      <c r="B5148" s="7" t="s">
        <v>10299</v>
      </c>
      <c r="C5148" s="7" t="s">
        <v>254</v>
      </c>
      <c r="D5148" s="7" t="s">
        <v>29</v>
      </c>
      <c r="E5148" s="7" t="s">
        <v>10300</v>
      </c>
      <c r="F5148" s="7" t="s">
        <v>31</v>
      </c>
      <c r="G5148" s="8">
        <v>7.6</v>
      </c>
      <c r="H5148" s="9">
        <v>3.6302000000000001E-2</v>
      </c>
      <c r="I5148" s="10">
        <v>42317.37</v>
      </c>
      <c r="J5148" s="11"/>
      <c r="K5148" s="7"/>
      <c r="L5148" s="12">
        <v>15</v>
      </c>
      <c r="M5148" s="11"/>
      <c r="N5148" s="38">
        <f>I5148*(100-$B$4)*(100-$B$5)/10000</f>
        <v>42317.37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10295</v>
      </c>
      <c r="F5149" s="7" t="s">
        <v>31</v>
      </c>
      <c r="G5149" s="8">
        <v>7.6</v>
      </c>
      <c r="H5149" s="9">
        <v>3.6302000000000001E-2</v>
      </c>
      <c r="I5149" s="10">
        <v>44433.24</v>
      </c>
      <c r="J5149" s="11"/>
      <c r="K5149" s="7"/>
      <c r="L5149" s="12">
        <v>25</v>
      </c>
      <c r="M5149" s="11"/>
      <c r="N5149" s="38">
        <f>I5149*(100-$B$4)*(100-$B$5)/10000</f>
        <v>44433.24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10300</v>
      </c>
      <c r="F5150" s="7" t="s">
        <v>31</v>
      </c>
      <c r="G5150" s="8">
        <v>7.6</v>
      </c>
      <c r="H5150" s="9">
        <v>3.6302000000000001E-2</v>
      </c>
      <c r="I5150" s="10">
        <v>42317.37</v>
      </c>
      <c r="J5150" s="11"/>
      <c r="K5150" s="7"/>
      <c r="L5150" s="12">
        <v>15</v>
      </c>
      <c r="M5150" s="11"/>
      <c r="N5150" s="38">
        <f>I5150*(100-$B$4)*(100-$B$5)/10000</f>
        <v>42317.37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10300</v>
      </c>
      <c r="F5151" s="7" t="s">
        <v>31</v>
      </c>
      <c r="G5151" s="8">
        <v>7.6</v>
      </c>
      <c r="H5151" s="9">
        <v>3.6302000000000001E-2</v>
      </c>
      <c r="I5151" s="10">
        <v>42317.37</v>
      </c>
      <c r="J5151" s="11"/>
      <c r="K5151" s="7"/>
      <c r="L5151" s="12">
        <v>25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10300</v>
      </c>
      <c r="F5152" s="7" t="s">
        <v>31</v>
      </c>
      <c r="G5152" s="8">
        <v>7.6</v>
      </c>
      <c r="H5152" s="9">
        <v>3.0252000000000001E-2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10300</v>
      </c>
      <c r="F5153" s="7" t="s">
        <v>31</v>
      </c>
      <c r="G5153" s="8">
        <v>7.6</v>
      </c>
      <c r="H5153" s="9">
        <v>3.6302000000000001E-2</v>
      </c>
      <c r="I5153" s="10">
        <v>42317.37</v>
      </c>
      <c r="J5153" s="11"/>
      <c r="K5153" s="7"/>
      <c r="L5153" s="12">
        <v>25</v>
      </c>
      <c r="M5153" s="11"/>
      <c r="N5153" s="38">
        <f>I5153*(100-$B$4)*(100-$B$5)/10000</f>
        <v>42317.37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10295</v>
      </c>
      <c r="F5154" s="7" t="s">
        <v>31</v>
      </c>
      <c r="G5154" s="8">
        <v>7.6</v>
      </c>
      <c r="H5154" s="9">
        <v>3.6302000000000001E-2</v>
      </c>
      <c r="I5154" s="10">
        <v>44433.24</v>
      </c>
      <c r="J5154" s="11"/>
      <c r="K5154" s="7"/>
      <c r="L5154" s="12">
        <v>25</v>
      </c>
      <c r="M5154" s="11"/>
      <c r="N5154" s="38">
        <f>I5154*(100-$B$4)*(100-$B$5)/10000</f>
        <v>44433.24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10295</v>
      </c>
      <c r="F5155" s="7" t="s">
        <v>31</v>
      </c>
      <c r="G5155" s="8">
        <v>7.6</v>
      </c>
      <c r="H5155" s="9">
        <v>3.6302000000000001E-2</v>
      </c>
      <c r="I5155" s="10">
        <v>48440.87</v>
      </c>
      <c r="J5155" s="11"/>
      <c r="K5155" s="7" t="s">
        <v>705</v>
      </c>
      <c r="L5155" s="12">
        <v>35</v>
      </c>
      <c r="M5155" s="11"/>
      <c r="N5155" s="38">
        <f>I5155*(100-$B$4)*(100-$B$5)/10000</f>
        <v>48440.87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10300</v>
      </c>
      <c r="F5156" s="7" t="s">
        <v>31</v>
      </c>
      <c r="G5156" s="8">
        <v>7.6</v>
      </c>
      <c r="H5156" s="9">
        <v>3.6302000000000001E-2</v>
      </c>
      <c r="I5156" s="10">
        <v>46134.16</v>
      </c>
      <c r="J5156" s="11"/>
      <c r="K5156" s="7" t="s">
        <v>705</v>
      </c>
      <c r="L5156" s="12">
        <v>25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47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10300</v>
      </c>
      <c r="F5157" s="7" t="s">
        <v>31</v>
      </c>
      <c r="G5157" s="8">
        <v>7.6</v>
      </c>
      <c r="H5157" s="9">
        <v>3.6302000000000001E-2</v>
      </c>
      <c r="I5157" s="10">
        <v>46134.16</v>
      </c>
      <c r="J5157" s="11"/>
      <c r="K5157" s="7" t="s">
        <v>705</v>
      </c>
      <c r="L5157" s="12">
        <v>35</v>
      </c>
      <c r="M5157" s="11"/>
      <c r="N5157" s="38">
        <f>I5157*(100-$B$4)*(100-$B$5)/10000</f>
        <v>46134.16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47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10300</v>
      </c>
      <c r="F5158" s="7" t="s">
        <v>31</v>
      </c>
      <c r="G5158" s="8">
        <v>7.6</v>
      </c>
      <c r="H5158" s="9">
        <v>3.6302000000000001E-2</v>
      </c>
      <c r="I5158" s="10">
        <v>46134.16</v>
      </c>
      <c r="J5158" s="11"/>
      <c r="K5158" s="7" t="s">
        <v>705</v>
      </c>
      <c r="L5158" s="12">
        <v>35</v>
      </c>
      <c r="M5158" s="11"/>
      <c r="N5158" s="38">
        <f>I5158*(100-$B$4)*(100-$B$5)/10000</f>
        <v>46134.16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10295</v>
      </c>
      <c r="F5159" s="7" t="s">
        <v>31</v>
      </c>
      <c r="G5159" s="8">
        <v>7.6</v>
      </c>
      <c r="H5159" s="9">
        <v>3.6302000000000001E-2</v>
      </c>
      <c r="I5159" s="10">
        <v>48440.87</v>
      </c>
      <c r="J5159" s="11"/>
      <c r="K5159" s="7" t="s">
        <v>705</v>
      </c>
      <c r="L5159" s="12">
        <v>35</v>
      </c>
      <c r="M5159" s="11"/>
      <c r="N5159" s="38">
        <f>I5159*(100-$B$4)*(100-$B$5)/10000</f>
        <v>48440.87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10300</v>
      </c>
      <c r="F5160" s="7" t="s">
        <v>31</v>
      </c>
      <c r="G5160" s="8">
        <v>7.6</v>
      </c>
      <c r="H5160" s="9">
        <v>3.6302000000000001E-2</v>
      </c>
      <c r="I5160" s="10">
        <v>46134.16</v>
      </c>
      <c r="J5160" s="11"/>
      <c r="K5160" s="7" t="s">
        <v>705</v>
      </c>
      <c r="L5160" s="12">
        <v>35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10295</v>
      </c>
      <c r="F5161" s="7" t="s">
        <v>31</v>
      </c>
      <c r="G5161" s="8">
        <v>7.6</v>
      </c>
      <c r="H5161" s="9">
        <v>3.6302000000000001E-2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10295</v>
      </c>
      <c r="F5162" s="7" t="s">
        <v>31</v>
      </c>
      <c r="G5162" s="8">
        <v>7.6</v>
      </c>
      <c r="H5162" s="9">
        <v>3.6302000000000001E-2</v>
      </c>
      <c r="I5162" s="10">
        <v>48440.87</v>
      </c>
      <c r="J5162" s="11"/>
      <c r="K5162" s="7" t="s">
        <v>705</v>
      </c>
      <c r="L5162" s="12">
        <v>35</v>
      </c>
      <c r="M5162" s="11"/>
      <c r="N5162" s="38">
        <f>I5162*(100-$B$4)*(100-$B$5)/10000</f>
        <v>48440.87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10300</v>
      </c>
      <c r="F5163" s="7" t="s">
        <v>31</v>
      </c>
      <c r="G5163" s="8">
        <v>7.6</v>
      </c>
      <c r="H5163" s="9">
        <v>3.6302000000000001E-2</v>
      </c>
      <c r="I5163" s="10">
        <v>46134.16</v>
      </c>
      <c r="J5163" s="11"/>
      <c r="K5163" s="7" t="s">
        <v>705</v>
      </c>
      <c r="L5163" s="12">
        <v>25</v>
      </c>
      <c r="M5163" s="11"/>
      <c r="N5163" s="38">
        <f>I5163*(100-$B$4)*(100-$B$5)/10000</f>
        <v>46134.16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10300</v>
      </c>
      <c r="F5164" s="7" t="s">
        <v>31</v>
      </c>
      <c r="G5164" s="8">
        <v>7.6</v>
      </c>
      <c r="H5164" s="9">
        <v>3.0252000000000001E-2</v>
      </c>
      <c r="I5164" s="10">
        <v>42317.37</v>
      </c>
      <c r="J5164" s="11"/>
      <c r="K5164" s="7"/>
      <c r="L5164" s="12">
        <v>25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10300</v>
      </c>
      <c r="F5165" s="7" t="s">
        <v>31</v>
      </c>
      <c r="G5165" s="8">
        <v>7.6</v>
      </c>
      <c r="H5165" s="9">
        <v>3.0252000000000001E-2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10295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10300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10300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2">
        <v>1</v>
      </c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10295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10300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25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10295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10300</v>
      </c>
      <c r="F5173" s="7" t="s">
        <v>31</v>
      </c>
      <c r="G5173" s="8">
        <v>7.6</v>
      </c>
      <c r="H5173" s="9">
        <v>3.6302000000000001E-2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10300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10295</v>
      </c>
      <c r="F5176" s="7" t="s">
        <v>31</v>
      </c>
      <c r="G5176" s="8">
        <v>7.6</v>
      </c>
      <c r="H5176" s="9">
        <v>3.6302000000000001E-2</v>
      </c>
      <c r="I5176" s="10">
        <v>48440.87</v>
      </c>
      <c r="J5176" s="11"/>
      <c r="K5176" s="7" t="s">
        <v>705</v>
      </c>
      <c r="L5176" s="12">
        <v>35</v>
      </c>
      <c r="M5176" s="11"/>
      <c r="N5176" s="38">
        <f>I5176*(100-$B$4)*(100-$B$5)/10000</f>
        <v>48440.87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10300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3.6302000000000001E-2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10295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10300</v>
      </c>
      <c r="F5180" s="7" t="s">
        <v>31</v>
      </c>
      <c r="G5180" s="8">
        <v>7.6</v>
      </c>
      <c r="H5180" s="9">
        <v>3.0252000000000001E-2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10300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5.4053999999999998E-2</v>
      </c>
      <c r="I5183" s="10">
        <v>48588.89</v>
      </c>
      <c r="J5183" s="11"/>
      <c r="K5183" s="7"/>
      <c r="L5183" s="12">
        <v>25</v>
      </c>
      <c r="M5183" s="11"/>
      <c r="N5183" s="38">
        <f>I5183*(100-$B$4)*(100-$B$5)/10000</f>
        <v>48588.89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10371</v>
      </c>
      <c r="F5184" s="7" t="s">
        <v>31</v>
      </c>
      <c r="G5184" s="8">
        <v>8.1</v>
      </c>
      <c r="H5184" s="9">
        <v>6.4860000000000001E-2</v>
      </c>
      <c r="I5184" s="10">
        <v>48588.89</v>
      </c>
      <c r="J5184" s="11"/>
      <c r="K5184" s="7"/>
      <c r="L5184" s="12">
        <v>25</v>
      </c>
      <c r="M5184" s="11"/>
      <c r="N5184" s="38">
        <f>I5184*(100-$B$4)*(100-$B$5)/10000</f>
        <v>48588.89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10374</v>
      </c>
      <c r="B5185" s="7" t="s">
        <v>10375</v>
      </c>
      <c r="C5185" s="7" t="s">
        <v>10370</v>
      </c>
      <c r="D5185" s="7" t="s">
        <v>29</v>
      </c>
      <c r="E5185" s="7" t="s">
        <v>10376</v>
      </c>
      <c r="F5185" s="7" t="s">
        <v>31</v>
      </c>
      <c r="G5185" s="8">
        <v>8.1</v>
      </c>
      <c r="H5185" s="9">
        <v>5.4053999999999998E-2</v>
      </c>
      <c r="I5185" s="10">
        <v>51018.33</v>
      </c>
      <c r="J5185" s="11"/>
      <c r="K5185" s="7"/>
      <c r="L5185" s="12">
        <v>25</v>
      </c>
      <c r="M5185" s="11"/>
      <c r="N5185" s="38">
        <f>I5185*(100-$B$4)*(100-$B$5)/10000</f>
        <v>51018.33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10376</v>
      </c>
      <c r="F5186" s="7" t="s">
        <v>31</v>
      </c>
      <c r="G5186" s="8">
        <v>8.1</v>
      </c>
      <c r="H5186" s="9">
        <v>6.4860000000000001E-2</v>
      </c>
      <c r="I5186" s="10">
        <v>51018.33</v>
      </c>
      <c r="J5186" s="11"/>
      <c r="K5186" s="7"/>
      <c r="L5186" s="12">
        <v>25</v>
      </c>
      <c r="M5186" s="11"/>
      <c r="N5186" s="38">
        <f>I5186*(100-$B$4)*(100-$B$5)/10000</f>
        <v>51018.33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10376</v>
      </c>
      <c r="F5187" s="7" t="s">
        <v>31</v>
      </c>
      <c r="G5187" s="8">
        <v>8.1</v>
      </c>
      <c r="H5187" s="9">
        <v>6.4860000000000001E-2</v>
      </c>
      <c r="I5187" s="10">
        <v>51018.33</v>
      </c>
      <c r="J5187" s="11"/>
      <c r="K5187" s="7"/>
      <c r="L5187" s="12">
        <v>25</v>
      </c>
      <c r="M5187" s="11"/>
      <c r="N5187" s="38">
        <f>I5187*(100-$B$4)*(100-$B$5)/10000</f>
        <v>51018.33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10371</v>
      </c>
      <c r="F5188" s="7" t="s">
        <v>31</v>
      </c>
      <c r="G5188" s="8">
        <v>8.1</v>
      </c>
      <c r="H5188" s="9">
        <v>6.4860000000000001E-2</v>
      </c>
      <c r="I5188" s="10">
        <v>48588.89</v>
      </c>
      <c r="J5188" s="11"/>
      <c r="K5188" s="7"/>
      <c r="L5188" s="12">
        <v>25</v>
      </c>
      <c r="M5188" s="11"/>
      <c r="N5188" s="38">
        <f>I5188*(100-$B$4)*(100-$B$5)/10000</f>
        <v>48588.89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10371</v>
      </c>
      <c r="F5189" s="7" t="s">
        <v>31</v>
      </c>
      <c r="G5189" s="8">
        <v>8.1</v>
      </c>
      <c r="H5189" s="9">
        <v>6.4860000000000001E-2</v>
      </c>
      <c r="I5189" s="10">
        <v>48588.89</v>
      </c>
      <c r="J5189" s="11"/>
      <c r="K5189" s="7"/>
      <c r="L5189" s="12">
        <v>25</v>
      </c>
      <c r="M5189" s="11"/>
      <c r="N5189" s="38">
        <f>I5189*(100-$B$4)*(100-$B$5)/10000</f>
        <v>48588.89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10376</v>
      </c>
      <c r="F5190" s="7" t="s">
        <v>31</v>
      </c>
      <c r="G5190" s="8">
        <v>8.1</v>
      </c>
      <c r="H5190" s="9">
        <v>6.4860000000000001E-2</v>
      </c>
      <c r="I5190" s="10">
        <v>51018.33</v>
      </c>
      <c r="J5190" s="11"/>
      <c r="K5190" s="7"/>
      <c r="L5190" s="12">
        <v>25</v>
      </c>
      <c r="M5190" s="11"/>
      <c r="N5190" s="38">
        <f>I5190*(100-$B$4)*(100-$B$5)/10000</f>
        <v>51018.33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10371</v>
      </c>
      <c r="F5191" s="7" t="s">
        <v>31</v>
      </c>
      <c r="G5191" s="8">
        <v>7.96</v>
      </c>
      <c r="H5191" s="9">
        <v>5.4053999999999998E-2</v>
      </c>
      <c r="I5191" s="10">
        <v>48588.89</v>
      </c>
      <c r="J5191" s="11"/>
      <c r="K5191" s="7"/>
      <c r="L5191" s="12">
        <v>15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10376</v>
      </c>
      <c r="F5192" s="7" t="s">
        <v>31</v>
      </c>
      <c r="G5192" s="8">
        <v>8.1</v>
      </c>
      <c r="H5192" s="9">
        <v>6.4860000000000001E-2</v>
      </c>
      <c r="I5192" s="10">
        <v>55025.95</v>
      </c>
      <c r="J5192" s="11"/>
      <c r="K5192" s="7" t="s">
        <v>705</v>
      </c>
      <c r="L5192" s="12">
        <v>35</v>
      </c>
      <c r="M5192" s="11"/>
      <c r="N5192" s="38">
        <f>I5192*(100-$B$4)*(100-$B$5)/10000</f>
        <v>55025.95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10376</v>
      </c>
      <c r="F5193" s="7" t="s">
        <v>31</v>
      </c>
      <c r="G5193" s="8">
        <v>8.1</v>
      </c>
      <c r="H5193" s="9">
        <v>6.4860000000000001E-2</v>
      </c>
      <c r="I5193" s="10">
        <v>55025.95</v>
      </c>
      <c r="J5193" s="11"/>
      <c r="K5193" s="7" t="s">
        <v>705</v>
      </c>
      <c r="L5193" s="12">
        <v>35</v>
      </c>
      <c r="M5193" s="11"/>
      <c r="N5193" s="38">
        <f>I5193*(100-$B$4)*(100-$B$5)/10000</f>
        <v>55025.95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10376</v>
      </c>
      <c r="F5194" s="7" t="s">
        <v>31</v>
      </c>
      <c r="G5194" s="8">
        <v>8.1</v>
      </c>
      <c r="H5194" s="9">
        <v>6.4860000000000001E-2</v>
      </c>
      <c r="I5194" s="10">
        <v>55025.95</v>
      </c>
      <c r="J5194" s="11"/>
      <c r="K5194" s="7" t="s">
        <v>705</v>
      </c>
      <c r="L5194" s="12">
        <v>35</v>
      </c>
      <c r="M5194" s="11"/>
      <c r="N5194" s="38">
        <f>I5194*(100-$B$4)*(100-$B$5)/10000</f>
        <v>55025.95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10371</v>
      </c>
      <c r="F5195" s="7" t="s">
        <v>31</v>
      </c>
      <c r="G5195" s="8">
        <v>8.1</v>
      </c>
      <c r="H5195" s="9">
        <v>5.4053999999999998E-2</v>
      </c>
      <c r="I5195" s="10">
        <v>52405.67</v>
      </c>
      <c r="J5195" s="11"/>
      <c r="K5195" s="7" t="s">
        <v>705</v>
      </c>
      <c r="L5195" s="12">
        <v>35</v>
      </c>
      <c r="M5195" s="11"/>
      <c r="N5195" s="38">
        <f>I5195*(100-$B$4)*(100-$B$5)/10000</f>
        <v>52405.67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6.4860000000000001E-2</v>
      </c>
      <c r="I5196" s="10">
        <v>52405.67</v>
      </c>
      <c r="J5196" s="11"/>
      <c r="K5196" s="7" t="s">
        <v>705</v>
      </c>
      <c r="L5196" s="12">
        <v>35</v>
      </c>
      <c r="M5196" s="11"/>
      <c r="N5196" s="38">
        <f>I5196*(100-$B$4)*(100-$B$5)/10000</f>
        <v>52405.67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10376</v>
      </c>
      <c r="F5197" s="7" t="s">
        <v>31</v>
      </c>
      <c r="G5197" s="8">
        <v>8.1</v>
      </c>
      <c r="H5197" s="9">
        <v>6.4860000000000001E-2</v>
      </c>
      <c r="I5197" s="10">
        <v>55025.95</v>
      </c>
      <c r="J5197" s="11"/>
      <c r="K5197" s="7" t="s">
        <v>705</v>
      </c>
      <c r="L5197" s="12">
        <v>35</v>
      </c>
      <c r="M5197" s="11"/>
      <c r="N5197" s="38">
        <f>I5197*(100-$B$4)*(100-$B$5)/10000</f>
        <v>55025.95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10371</v>
      </c>
      <c r="F5198" s="7" t="s">
        <v>31</v>
      </c>
      <c r="G5198" s="8">
        <v>8.1</v>
      </c>
      <c r="H5198" s="9">
        <v>6.4860000000000001E-2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10371</v>
      </c>
      <c r="F5199" s="7" t="s">
        <v>31</v>
      </c>
      <c r="G5199" s="8">
        <v>8.1</v>
      </c>
      <c r="H5199" s="9">
        <v>6.4860000000000001E-2</v>
      </c>
      <c r="I5199" s="10">
        <v>52405.67</v>
      </c>
      <c r="J5199" s="11"/>
      <c r="K5199" s="7" t="s">
        <v>705</v>
      </c>
      <c r="L5199" s="12">
        <v>35</v>
      </c>
      <c r="M5199" s="11"/>
      <c r="N5199" s="38">
        <f>I5199*(100-$B$4)*(100-$B$5)/10000</f>
        <v>52405.67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10371</v>
      </c>
      <c r="F5200" s="7" t="s">
        <v>31</v>
      </c>
      <c r="G5200" s="8">
        <v>8.1</v>
      </c>
      <c r="H5200" s="9">
        <v>5.4053999999999998E-2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10376</v>
      </c>
      <c r="F5201" s="7" t="s">
        <v>31</v>
      </c>
      <c r="G5201" s="8">
        <v>8.1</v>
      </c>
      <c r="H5201" s="9">
        <v>6.4860000000000001E-2</v>
      </c>
      <c r="I5201" s="10">
        <v>51018.33</v>
      </c>
      <c r="J5201" s="11"/>
      <c r="K5201" s="7"/>
      <c r="L5201" s="12">
        <v>25</v>
      </c>
      <c r="M5201" s="11"/>
      <c r="N5201" s="38">
        <f>I5201*(100-$B$4)*(100-$B$5)/10000</f>
        <v>51018.33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10371</v>
      </c>
      <c r="F5202" s="7" t="s">
        <v>31</v>
      </c>
      <c r="G5202" s="8">
        <v>8.1</v>
      </c>
      <c r="H5202" s="9">
        <v>5.4053999999999998E-2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10371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10371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10371</v>
      </c>
      <c r="F5205" s="7" t="s">
        <v>31</v>
      </c>
      <c r="G5205" s="8">
        <v>8.1</v>
      </c>
      <c r="H5205" s="9">
        <v>5.4053999999999998E-2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10376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10376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5.4053999999999998E-2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10376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10376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10371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10376</v>
      </c>
      <c r="F5212" s="7" t="s">
        <v>31</v>
      </c>
      <c r="G5212" s="8">
        <v>8.1</v>
      </c>
      <c r="H5212" s="9">
        <v>6.4860000000000001E-2</v>
      </c>
      <c r="I5212" s="10">
        <v>55025.95</v>
      </c>
      <c r="J5212" s="11"/>
      <c r="K5212" s="7" t="s">
        <v>705</v>
      </c>
      <c r="L5212" s="12">
        <v>35</v>
      </c>
      <c r="M5212" s="11"/>
      <c r="N5212" s="38">
        <f>I5212*(100-$B$4)*(100-$B$5)/10000</f>
        <v>55025.95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10376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10376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47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6.4860000000000001E-2</v>
      </c>
      <c r="I5215" s="10">
        <v>52405.67</v>
      </c>
      <c r="J5215" s="11"/>
      <c r="K5215" s="7" t="s">
        <v>705</v>
      </c>
      <c r="L5215" s="12">
        <v>35</v>
      </c>
      <c r="M5215" s="11"/>
      <c r="N5215" s="38">
        <f>I5215*(100-$B$4)*(100-$B$5)/10000</f>
        <v>52405.67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10371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10371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10371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6.4860000000000001E-2</v>
      </c>
      <c r="I5219" s="10">
        <v>54023.17</v>
      </c>
      <c r="J5219" s="11"/>
      <c r="K5219" s="7"/>
      <c r="L5219" s="12">
        <v>25</v>
      </c>
      <c r="M5219" s="11"/>
      <c r="N5219" s="38">
        <f>I5219*(100-$B$4)*(100-$B$5)/10000</f>
        <v>54023.17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10445</v>
      </c>
      <c r="F5220" s="7" t="s">
        <v>31</v>
      </c>
      <c r="G5220" s="8">
        <v>8.1</v>
      </c>
      <c r="H5220" s="9">
        <v>6.4860000000000001E-2</v>
      </c>
      <c r="I5220" s="10">
        <v>54023.17</v>
      </c>
      <c r="J5220" s="11"/>
      <c r="K5220" s="7"/>
      <c r="L5220" s="12">
        <v>25</v>
      </c>
      <c r="M5220" s="11"/>
      <c r="N5220" s="38">
        <f>I5220*(100-$B$4)*(100-$B$5)/10000</f>
        <v>54023.17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10448</v>
      </c>
      <c r="B5221" s="7" t="s">
        <v>10449</v>
      </c>
      <c r="C5221" s="7" t="s">
        <v>261</v>
      </c>
      <c r="D5221" s="7" t="s">
        <v>29</v>
      </c>
      <c r="E5221" s="7" t="s">
        <v>10445</v>
      </c>
      <c r="F5221" s="7" t="s">
        <v>31</v>
      </c>
      <c r="G5221" s="8">
        <v>8.1</v>
      </c>
      <c r="H5221" s="9">
        <v>6.4860000000000001E-2</v>
      </c>
      <c r="I5221" s="10">
        <v>54023.17</v>
      </c>
      <c r="J5221" s="11"/>
      <c r="K5221" s="7"/>
      <c r="L5221" s="12">
        <v>25</v>
      </c>
      <c r="M5221" s="11"/>
      <c r="N5221" s="38">
        <f>I5221*(100-$B$4)*(100-$B$5)/10000</f>
        <v>54023.17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10450</v>
      </c>
      <c r="B5222" s="7" t="s">
        <v>10451</v>
      </c>
      <c r="C5222" s="7" t="s">
        <v>261</v>
      </c>
      <c r="D5222" s="7" t="s">
        <v>29</v>
      </c>
      <c r="E5222" s="7" t="s">
        <v>10452</v>
      </c>
      <c r="F5222" s="7" t="s">
        <v>31</v>
      </c>
      <c r="G5222" s="8">
        <v>8.1</v>
      </c>
      <c r="H5222" s="9">
        <v>6.4860000000000001E-2</v>
      </c>
      <c r="I5222" s="10">
        <v>51450.64</v>
      </c>
      <c r="J5222" s="11"/>
      <c r="K5222" s="7"/>
      <c r="L5222" s="12">
        <v>15</v>
      </c>
      <c r="M5222" s="11"/>
      <c r="N5222" s="38">
        <f>I5222*(100-$B$4)*(100-$B$5)/10000</f>
        <v>51450.64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261</v>
      </c>
      <c r="D5223" s="7" t="s">
        <v>29</v>
      </c>
      <c r="E5223" s="7" t="s">
        <v>10452</v>
      </c>
      <c r="F5223" s="7" t="s">
        <v>31</v>
      </c>
      <c r="G5223" s="8">
        <v>8.1</v>
      </c>
      <c r="H5223" s="9">
        <v>6.4860000000000001E-2</v>
      </c>
      <c r="I5223" s="10">
        <v>51450.64</v>
      </c>
      <c r="J5223" s="11"/>
      <c r="K5223" s="7"/>
      <c r="L5223" s="12">
        <v>25</v>
      </c>
      <c r="M5223" s="11"/>
      <c r="N5223" s="38">
        <f>I5223*(100-$B$4)*(100-$B$5)/10000</f>
        <v>51450.64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10445</v>
      </c>
      <c r="F5224" s="7" t="s">
        <v>31</v>
      </c>
      <c r="G5224" s="8">
        <v>8.1</v>
      </c>
      <c r="H5224" s="9">
        <v>6.4860000000000001E-2</v>
      </c>
      <c r="I5224" s="10">
        <v>54023.17</v>
      </c>
      <c r="J5224" s="11"/>
      <c r="K5224" s="7"/>
      <c r="L5224" s="12">
        <v>25</v>
      </c>
      <c r="M5224" s="11"/>
      <c r="N5224" s="38">
        <f>I5224*(100-$B$4)*(100-$B$5)/10000</f>
        <v>54023.17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10452</v>
      </c>
      <c r="F5225" s="7" t="s">
        <v>31</v>
      </c>
      <c r="G5225" s="8">
        <v>8.1</v>
      </c>
      <c r="H5225" s="9">
        <v>6.4860000000000001E-2</v>
      </c>
      <c r="I5225" s="10">
        <v>51450.64</v>
      </c>
      <c r="J5225" s="11"/>
      <c r="K5225" s="7"/>
      <c r="L5225" s="12">
        <v>15</v>
      </c>
      <c r="M5225" s="11"/>
      <c r="N5225" s="38">
        <f>I5225*(100-$B$4)*(100-$B$5)/10000</f>
        <v>51450.64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10452</v>
      </c>
      <c r="F5226" s="7" t="s">
        <v>31</v>
      </c>
      <c r="G5226" s="8">
        <v>8.1</v>
      </c>
      <c r="H5226" s="9">
        <v>6.4860000000000001E-2</v>
      </c>
      <c r="I5226" s="10">
        <v>51450.64</v>
      </c>
      <c r="J5226" s="11"/>
      <c r="K5226" s="7"/>
      <c r="L5226" s="12">
        <v>25</v>
      </c>
      <c r="M5226" s="11"/>
      <c r="N5226" s="38">
        <f>I5226*(100-$B$4)*(100-$B$5)/10000</f>
        <v>51450.64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10452</v>
      </c>
      <c r="F5227" s="7" t="s">
        <v>31</v>
      </c>
      <c r="G5227" s="8">
        <v>8.1</v>
      </c>
      <c r="H5227" s="9">
        <v>5.4053999999999998E-2</v>
      </c>
      <c r="I5227" s="10">
        <v>51450.64</v>
      </c>
      <c r="J5227" s="11"/>
      <c r="K5227" s="7"/>
      <c r="L5227" s="12">
        <v>25</v>
      </c>
      <c r="M5227" s="11"/>
      <c r="N5227" s="38">
        <f>I5227*(100-$B$4)*(100-$B$5)/10000</f>
        <v>51450.64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10452</v>
      </c>
      <c r="F5228" s="7" t="s">
        <v>31</v>
      </c>
      <c r="G5228" s="8">
        <v>8.1</v>
      </c>
      <c r="H5228" s="9">
        <v>6.4860000000000001E-2</v>
      </c>
      <c r="I5228" s="10">
        <v>55267.43</v>
      </c>
      <c r="J5228" s="11"/>
      <c r="K5228" s="7" t="s">
        <v>705</v>
      </c>
      <c r="L5228" s="12">
        <v>35</v>
      </c>
      <c r="M5228" s="11"/>
      <c r="N5228" s="38">
        <f>I5228*(100-$B$4)*(100-$B$5)/10000</f>
        <v>55267.43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10452</v>
      </c>
      <c r="F5229" s="7" t="s">
        <v>31</v>
      </c>
      <c r="G5229" s="8">
        <v>8.1</v>
      </c>
      <c r="H5229" s="9">
        <v>5.4053999999999998E-2</v>
      </c>
      <c r="I5229" s="10">
        <v>55267.43</v>
      </c>
      <c r="J5229" s="11"/>
      <c r="K5229" s="7" t="s">
        <v>705</v>
      </c>
      <c r="L5229" s="12">
        <v>25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6.4860000000000001E-2</v>
      </c>
      <c r="I5230" s="10">
        <v>58030.8</v>
      </c>
      <c r="J5230" s="11"/>
      <c r="K5230" s="7" t="s">
        <v>705</v>
      </c>
      <c r="L5230" s="12">
        <v>35</v>
      </c>
      <c r="M5230" s="11"/>
      <c r="N5230" s="38">
        <f>I5230*(100-$B$4)*(100-$B$5)/10000</f>
        <v>58030.8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10452</v>
      </c>
      <c r="F5231" s="7" t="s">
        <v>31</v>
      </c>
      <c r="G5231" s="8">
        <v>8.1</v>
      </c>
      <c r="H5231" s="9">
        <v>6.4860000000000001E-2</v>
      </c>
      <c r="I5231" s="10">
        <v>55267.43</v>
      </c>
      <c r="J5231" s="11"/>
      <c r="K5231" s="7" t="s">
        <v>705</v>
      </c>
      <c r="L5231" s="12">
        <v>35</v>
      </c>
      <c r="M5231" s="11"/>
      <c r="N5231" s="38">
        <f>I5231*(100-$B$4)*(100-$B$5)/10000</f>
        <v>55267.43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10445</v>
      </c>
      <c r="F5232" s="7" t="s">
        <v>31</v>
      </c>
      <c r="G5232" s="8">
        <v>8.1</v>
      </c>
      <c r="H5232" s="9">
        <v>6.4860000000000001E-2</v>
      </c>
      <c r="I5232" s="10">
        <v>58030.8</v>
      </c>
      <c r="J5232" s="11"/>
      <c r="K5232" s="7" t="s">
        <v>705</v>
      </c>
      <c r="L5232" s="12">
        <v>35</v>
      </c>
      <c r="M5232" s="11"/>
      <c r="N5232" s="38">
        <f>I5232*(100-$B$4)*(100-$B$5)/10000</f>
        <v>58030.8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10445</v>
      </c>
      <c r="F5233" s="7" t="s">
        <v>31</v>
      </c>
      <c r="G5233" s="8">
        <v>8.1</v>
      </c>
      <c r="H5233" s="9">
        <v>6.4860000000000001E-2</v>
      </c>
      <c r="I5233" s="10">
        <v>58030.8</v>
      </c>
      <c r="J5233" s="11"/>
      <c r="K5233" s="7" t="s">
        <v>705</v>
      </c>
      <c r="L5233" s="12">
        <v>35</v>
      </c>
      <c r="M5233" s="11"/>
      <c r="N5233" s="38">
        <f>I5233*(100-$B$4)*(100-$B$5)/10000</f>
        <v>58030.8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10452</v>
      </c>
      <c r="F5234" s="7" t="s">
        <v>31</v>
      </c>
      <c r="G5234" s="8">
        <v>8.1</v>
      </c>
      <c r="H5234" s="9">
        <v>6.4860000000000001E-2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10445</v>
      </c>
      <c r="F5235" s="7" t="s">
        <v>31</v>
      </c>
      <c r="G5235" s="8">
        <v>8.1</v>
      </c>
      <c r="H5235" s="9">
        <v>6.4860000000000001E-2</v>
      </c>
      <c r="I5235" s="10">
        <v>58030.8</v>
      </c>
      <c r="J5235" s="11"/>
      <c r="K5235" s="7" t="s">
        <v>705</v>
      </c>
      <c r="L5235" s="12">
        <v>35</v>
      </c>
      <c r="M5235" s="11"/>
      <c r="N5235" s="38">
        <f>I5235*(100-$B$4)*(100-$B$5)/10000</f>
        <v>58030.8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10452</v>
      </c>
      <c r="F5236" s="7" t="s">
        <v>31</v>
      </c>
      <c r="G5236" s="8">
        <v>8.1</v>
      </c>
      <c r="H5236" s="9">
        <v>6.4860000000000001E-2</v>
      </c>
      <c r="I5236" s="10">
        <v>55267.43</v>
      </c>
      <c r="J5236" s="11"/>
      <c r="K5236" s="7" t="s">
        <v>705</v>
      </c>
      <c r="L5236" s="12">
        <v>35</v>
      </c>
      <c r="M5236" s="11"/>
      <c r="N5236" s="38">
        <f>I5236*(100-$B$4)*(100-$B$5)/10000</f>
        <v>55267.43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10452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10445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10452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25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10452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1"/>
      <c r="K5240" s="7"/>
      <c r="L5240" s="12">
        <v>25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10445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10445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10452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10445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10452</v>
      </c>
      <c r="F5245" s="7" t="s">
        <v>31</v>
      </c>
      <c r="G5245" s="8">
        <v>8.1</v>
      </c>
      <c r="H5245" s="9">
        <v>5.4053999999999998E-2</v>
      </c>
      <c r="I5245" s="10">
        <v>51450.64</v>
      </c>
      <c r="J5245" s="12">
        <v>2</v>
      </c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10452</v>
      </c>
      <c r="F5246" s="7" t="s">
        <v>31</v>
      </c>
      <c r="G5246" s="8">
        <v>8.1</v>
      </c>
      <c r="H5246" s="9">
        <v>5.4053999999999998E-2</v>
      </c>
      <c r="I5246" s="10">
        <v>55267.43</v>
      </c>
      <c r="J5246" s="12">
        <v>2</v>
      </c>
      <c r="K5246" s="7" t="s">
        <v>705</v>
      </c>
      <c r="L5246" s="12">
        <v>25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10452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10452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10452</v>
      </c>
      <c r="F5249" s="7" t="s">
        <v>31</v>
      </c>
      <c r="G5249" s="8">
        <v>8.1</v>
      </c>
      <c r="H5249" s="9">
        <v>5.4053999999999998E-2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10445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10445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10445</v>
      </c>
      <c r="F5252" s="7" t="s">
        <v>31</v>
      </c>
      <c r="G5252" s="8">
        <v>8.1</v>
      </c>
      <c r="H5252" s="9">
        <v>6.4860000000000001E-2</v>
      </c>
      <c r="I5252" s="10">
        <v>58030.8</v>
      </c>
      <c r="J5252" s="11"/>
      <c r="K5252" s="7" t="s">
        <v>705</v>
      </c>
      <c r="L5252" s="12">
        <v>35</v>
      </c>
      <c r="M5252" s="11"/>
      <c r="N5252" s="38">
        <f>I5252*(100-$B$4)*(100-$B$5)/10000</f>
        <v>58030.8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10452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10445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3.6299999999999999E-2</v>
      </c>
      <c r="I5256" s="10">
        <v>60416.42</v>
      </c>
      <c r="J5256" s="11"/>
      <c r="K5256" s="7"/>
      <c r="L5256" s="12">
        <v>25</v>
      </c>
      <c r="M5256" s="11"/>
      <c r="N5256" s="38">
        <f>I5256*(100-$B$4)*(100-$B$5)/10000</f>
        <v>60416.42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3.6299999999999999E-2</v>
      </c>
      <c r="I5257" s="10">
        <v>60416.42</v>
      </c>
      <c r="J5257" s="11"/>
      <c r="K5257" s="7"/>
      <c r="L5257" s="12">
        <v>25</v>
      </c>
      <c r="M5257" s="11"/>
      <c r="N5257" s="38">
        <f>I5257*(100-$B$4)*(100-$B$5)/10000</f>
        <v>60416.42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10526</v>
      </c>
      <c r="F5258" s="7" t="s">
        <v>31</v>
      </c>
      <c r="G5258" s="8">
        <v>8.5</v>
      </c>
      <c r="H5258" s="9">
        <v>3.6299999999999999E-2</v>
      </c>
      <c r="I5258" s="10">
        <v>57539.45</v>
      </c>
      <c r="J5258" s="11"/>
      <c r="K5258" s="7"/>
      <c r="L5258" s="12">
        <v>25</v>
      </c>
      <c r="M5258" s="11"/>
      <c r="N5258" s="38">
        <f>I5258*(100-$B$4)*(100-$B$5)/10000</f>
        <v>57539.45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10521</v>
      </c>
      <c r="F5259" s="7" t="s">
        <v>31</v>
      </c>
      <c r="G5259" s="8">
        <v>8.5</v>
      </c>
      <c r="H5259" s="9">
        <v>3.6299999999999999E-2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10526</v>
      </c>
      <c r="F5260" s="7" t="s">
        <v>31</v>
      </c>
      <c r="G5260" s="8">
        <v>8.5</v>
      </c>
      <c r="H5260" s="9">
        <v>3.0252000000000001E-2</v>
      </c>
      <c r="I5260" s="10">
        <v>57539.45</v>
      </c>
      <c r="J5260" s="11"/>
      <c r="K5260" s="7"/>
      <c r="L5260" s="12">
        <v>25</v>
      </c>
      <c r="M5260" s="11"/>
      <c r="N5260" s="38">
        <f>I5260*(100-$B$4)*(100-$B$5)/10000</f>
        <v>57539.45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10521</v>
      </c>
      <c r="F5261" s="7" t="s">
        <v>31</v>
      </c>
      <c r="G5261" s="8">
        <v>8.5</v>
      </c>
      <c r="H5261" s="9">
        <v>3.6299999999999999E-2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10526</v>
      </c>
      <c r="F5262" s="7" t="s">
        <v>31</v>
      </c>
      <c r="G5262" s="8">
        <v>8.5</v>
      </c>
      <c r="H5262" s="9">
        <v>3.6299999999999999E-2</v>
      </c>
      <c r="I5262" s="10">
        <v>57539.45</v>
      </c>
      <c r="J5262" s="11"/>
      <c r="K5262" s="7"/>
      <c r="L5262" s="12">
        <v>15</v>
      </c>
      <c r="M5262" s="11"/>
      <c r="N5262" s="38">
        <f>I5262*(100-$B$4)*(100-$B$5)/10000</f>
        <v>57539.45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10526</v>
      </c>
      <c r="F5263" s="7" t="s">
        <v>31</v>
      </c>
      <c r="G5263" s="8">
        <v>8.5</v>
      </c>
      <c r="H5263" s="9">
        <v>3.0252000000000001E-2</v>
      </c>
      <c r="I5263" s="10">
        <v>57539.44</v>
      </c>
      <c r="J5263" s="11"/>
      <c r="K5263" s="7"/>
      <c r="L5263" s="12">
        <v>25</v>
      </c>
      <c r="M5263" s="11"/>
      <c r="N5263" s="38">
        <f>I5263*(100-$B$4)*(100-$B$5)/10000</f>
        <v>57539.44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10526</v>
      </c>
      <c r="F5264" s="7" t="s">
        <v>31</v>
      </c>
      <c r="G5264" s="8">
        <v>8.5</v>
      </c>
      <c r="H5264" s="9">
        <v>3.0252000000000001E-2</v>
      </c>
      <c r="I5264" s="10">
        <v>57539.45</v>
      </c>
      <c r="J5264" s="11"/>
      <c r="K5264" s="7"/>
      <c r="L5264" s="12">
        <v>25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10526</v>
      </c>
      <c r="F5265" s="7" t="s">
        <v>31</v>
      </c>
      <c r="G5265" s="8">
        <v>8.5</v>
      </c>
      <c r="H5265" s="9">
        <v>3.6299999999999999E-2</v>
      </c>
      <c r="I5265" s="10">
        <v>61356.24</v>
      </c>
      <c r="J5265" s="11"/>
      <c r="K5265" s="7" t="s">
        <v>705</v>
      </c>
      <c r="L5265" s="12">
        <v>25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10526</v>
      </c>
      <c r="F5266" s="7" t="s">
        <v>31</v>
      </c>
      <c r="G5266" s="8">
        <v>8.5</v>
      </c>
      <c r="H5266" s="9">
        <v>3.6299999999999999E-2</v>
      </c>
      <c r="I5266" s="10">
        <v>61356.24</v>
      </c>
      <c r="J5266" s="11"/>
      <c r="K5266" s="7" t="s">
        <v>705</v>
      </c>
      <c r="L5266" s="12">
        <v>35</v>
      </c>
      <c r="M5266" s="11"/>
      <c r="N5266" s="38">
        <f>I5266*(100-$B$4)*(100-$B$5)/10000</f>
        <v>61356.24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10521</v>
      </c>
      <c r="F5267" s="7" t="s">
        <v>31</v>
      </c>
      <c r="G5267" s="8">
        <v>8.5</v>
      </c>
      <c r="H5267" s="9">
        <v>3.6299999999999999E-2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10521</v>
      </c>
      <c r="F5268" s="7" t="s">
        <v>31</v>
      </c>
      <c r="G5268" s="8">
        <v>8.5</v>
      </c>
      <c r="H5268" s="9">
        <v>3.6299999999999999E-2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10521</v>
      </c>
      <c r="F5269" s="7" t="s">
        <v>31</v>
      </c>
      <c r="G5269" s="8">
        <v>8.5</v>
      </c>
      <c r="H5269" s="9">
        <v>3.6299999999999999E-2</v>
      </c>
      <c r="I5269" s="10">
        <v>64424.05</v>
      </c>
      <c r="J5269" s="11"/>
      <c r="K5269" s="7" t="s">
        <v>705</v>
      </c>
      <c r="L5269" s="12">
        <v>35</v>
      </c>
      <c r="M5269" s="11"/>
      <c r="N5269" s="38">
        <f>I5269*(100-$B$4)*(100-$B$5)/10000</f>
        <v>64424.05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10521</v>
      </c>
      <c r="F5270" s="7" t="s">
        <v>31</v>
      </c>
      <c r="G5270" s="8">
        <v>8.5</v>
      </c>
      <c r="H5270" s="9">
        <v>3.6299999999999999E-2</v>
      </c>
      <c r="I5270" s="10">
        <v>64424.05</v>
      </c>
      <c r="J5270" s="11"/>
      <c r="K5270" s="7" t="s">
        <v>705</v>
      </c>
      <c r="L5270" s="12">
        <v>35</v>
      </c>
      <c r="M5270" s="11"/>
      <c r="N5270" s="38">
        <f>I5270*(100-$B$4)*(100-$B$5)/10000</f>
        <v>64424.05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10526</v>
      </c>
      <c r="F5271" s="7" t="s">
        <v>31</v>
      </c>
      <c r="G5271" s="8">
        <v>8.5</v>
      </c>
      <c r="H5271" s="9">
        <v>3.6299999999999999E-2</v>
      </c>
      <c r="I5271" s="10">
        <v>61356.24</v>
      </c>
      <c r="J5271" s="11"/>
      <c r="K5271" s="7" t="s">
        <v>705</v>
      </c>
      <c r="L5271" s="12">
        <v>35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47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10526</v>
      </c>
      <c r="F5272" s="7" t="s">
        <v>31</v>
      </c>
      <c r="G5272" s="8">
        <v>8.5</v>
      </c>
      <c r="H5272" s="9">
        <v>3.6299999999999999E-2</v>
      </c>
      <c r="I5272" s="10">
        <v>61356.24</v>
      </c>
      <c r="J5272" s="11"/>
      <c r="K5272" s="7" t="s">
        <v>705</v>
      </c>
      <c r="L5272" s="12">
        <v>25</v>
      </c>
      <c r="M5272" s="11"/>
      <c r="N5272" s="38">
        <f>I5272*(100-$B$4)*(100-$B$5)/10000</f>
        <v>61356.24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10526</v>
      </c>
      <c r="F5273" s="7" t="s">
        <v>31</v>
      </c>
      <c r="G5273" s="8">
        <v>8.5</v>
      </c>
      <c r="H5273" s="9">
        <v>3.6299999999999999E-2</v>
      </c>
      <c r="I5273" s="10">
        <v>61356.24</v>
      </c>
      <c r="J5273" s="11"/>
      <c r="K5273" s="7" t="s">
        <v>705</v>
      </c>
      <c r="L5273" s="12">
        <v>35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10526</v>
      </c>
      <c r="F5274" s="7" t="s">
        <v>31</v>
      </c>
      <c r="G5274" s="8">
        <v>8.5</v>
      </c>
      <c r="H5274" s="9">
        <v>3.0252000000000001E-2</v>
      </c>
      <c r="I5274" s="10">
        <v>57539.44</v>
      </c>
      <c r="J5274" s="11"/>
      <c r="K5274" s="7"/>
      <c r="L5274" s="12">
        <v>25</v>
      </c>
      <c r="M5274" s="11"/>
      <c r="N5274" s="38">
        <f>I5274*(100-$B$4)*(100-$B$5)/10000</f>
        <v>57539.44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10521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10526</v>
      </c>
      <c r="F5276" s="7" t="s">
        <v>31</v>
      </c>
      <c r="G5276" s="8">
        <v>8.5</v>
      </c>
      <c r="H5276" s="9">
        <v>3.0252000000000001E-2</v>
      </c>
      <c r="I5276" s="10">
        <v>57539.45</v>
      </c>
      <c r="J5276" s="11"/>
      <c r="K5276" s="7"/>
      <c r="L5276" s="12">
        <v>15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10526</v>
      </c>
      <c r="F5277" s="7" t="s">
        <v>31</v>
      </c>
      <c r="G5277" s="8">
        <v>8.5</v>
      </c>
      <c r="H5277" s="9">
        <v>3.6299999999999999E-2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10521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3.6299999999999999E-2</v>
      </c>
      <c r="I5279" s="10">
        <v>60416.42</v>
      </c>
      <c r="J5279" s="11"/>
      <c r="K5279" s="7"/>
      <c r="L5279" s="12">
        <v>25</v>
      </c>
      <c r="M5279" s="11"/>
      <c r="N5279" s="38">
        <f>I5279*(100-$B$4)*(100-$B$5)/10000</f>
        <v>60416.42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10526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10521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10526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10521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10526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35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10526</v>
      </c>
      <c r="F5285" s="7" t="s">
        <v>31</v>
      </c>
      <c r="G5285" s="8">
        <v>8.5</v>
      </c>
      <c r="H5285" s="9">
        <v>3.0252000000000001E-2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10521</v>
      </c>
      <c r="F5286" s="7" t="s">
        <v>31</v>
      </c>
      <c r="G5286" s="8">
        <v>8.5</v>
      </c>
      <c r="H5286" s="9">
        <v>3.6299999999999999E-2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10526</v>
      </c>
      <c r="F5288" s="7" t="s">
        <v>31</v>
      </c>
      <c r="G5288" s="8">
        <v>8.5</v>
      </c>
      <c r="H5288" s="9">
        <v>3.0252000000000001E-2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10526</v>
      </c>
      <c r="F5289" s="7" t="s">
        <v>31</v>
      </c>
      <c r="G5289" s="8">
        <v>8.5</v>
      </c>
      <c r="H5289" s="9">
        <v>3.6299999999999999E-2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47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10526</v>
      </c>
      <c r="F5290" s="7" t="s">
        <v>31</v>
      </c>
      <c r="G5290" s="8">
        <v>8.5</v>
      </c>
      <c r="H5290" s="9">
        <v>3.6299999999999999E-2</v>
      </c>
      <c r="I5290" s="10">
        <v>61356.24</v>
      </c>
      <c r="J5290" s="11"/>
      <c r="K5290" s="7" t="s">
        <v>705</v>
      </c>
      <c r="L5290" s="12">
        <v>35</v>
      </c>
      <c r="M5290" s="11"/>
      <c r="N5290" s="38">
        <f>I5290*(100-$B$4)*(100-$B$5)/10000</f>
        <v>61356.24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6.4864000000000005E-2</v>
      </c>
      <c r="I5293" s="10">
        <v>79596.259999999995</v>
      </c>
      <c r="J5293" s="11"/>
      <c r="K5293" s="7"/>
      <c r="L5293" s="12">
        <v>25</v>
      </c>
      <c r="M5293" s="11"/>
      <c r="N5293" s="38">
        <f>I5293*(100-$B$4)*(100-$B$5)/10000</f>
        <v>79596.259999999995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10600</v>
      </c>
      <c r="F5294" s="7" t="s">
        <v>31</v>
      </c>
      <c r="G5294" s="8">
        <v>10.37</v>
      </c>
      <c r="H5294" s="9">
        <v>6.4864000000000005E-2</v>
      </c>
      <c r="I5294" s="10">
        <v>75805.960000000006</v>
      </c>
      <c r="J5294" s="11"/>
      <c r="K5294" s="7"/>
      <c r="L5294" s="12">
        <v>25</v>
      </c>
      <c r="M5294" s="11"/>
      <c r="N5294" s="38">
        <f>I5294*(100-$B$4)*(100-$B$5)/10000</f>
        <v>75805.960000000006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10601</v>
      </c>
      <c r="B5295" s="7" t="s">
        <v>10602</v>
      </c>
      <c r="C5295" s="7" t="s">
        <v>10596</v>
      </c>
      <c r="D5295" s="7" t="s">
        <v>29</v>
      </c>
      <c r="E5295" s="7" t="s">
        <v>10600</v>
      </c>
      <c r="F5295" s="7" t="s">
        <v>31</v>
      </c>
      <c r="G5295" s="8">
        <v>10.37</v>
      </c>
      <c r="H5295" s="9">
        <v>6.4864000000000005E-2</v>
      </c>
      <c r="I5295" s="10">
        <v>75805.960000000006</v>
      </c>
      <c r="J5295" s="11"/>
      <c r="K5295" s="7"/>
      <c r="L5295" s="12">
        <v>25</v>
      </c>
      <c r="M5295" s="11"/>
      <c r="N5295" s="38">
        <f>I5295*(100-$B$4)*(100-$B$5)/10000</f>
        <v>75805.960000000006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10600</v>
      </c>
      <c r="F5296" s="7" t="s">
        <v>31</v>
      </c>
      <c r="G5296" s="8">
        <v>10.37</v>
      </c>
      <c r="H5296" s="9">
        <v>6.4864000000000005E-2</v>
      </c>
      <c r="I5296" s="10">
        <v>75805.960000000006</v>
      </c>
      <c r="J5296" s="11"/>
      <c r="K5296" s="7"/>
      <c r="L5296" s="12">
        <v>25</v>
      </c>
      <c r="M5296" s="11"/>
      <c r="N5296" s="38">
        <f>I5296*(100-$B$4)*(100-$B$5)/10000</f>
        <v>75805.960000000006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10600</v>
      </c>
      <c r="F5297" s="7" t="s">
        <v>31</v>
      </c>
      <c r="G5297" s="8">
        <v>10.37</v>
      </c>
      <c r="H5297" s="9">
        <v>6.4864000000000005E-2</v>
      </c>
      <c r="I5297" s="10">
        <v>75805.960000000006</v>
      </c>
      <c r="J5297" s="11"/>
      <c r="K5297" s="7"/>
      <c r="L5297" s="12">
        <v>25</v>
      </c>
      <c r="M5297" s="11"/>
      <c r="N5297" s="38">
        <f>I5297*(100-$B$4)*(100-$B$5)/10000</f>
        <v>75805.960000000006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10597</v>
      </c>
      <c r="F5298" s="7" t="s">
        <v>31</v>
      </c>
      <c r="G5298" s="8">
        <v>10.37</v>
      </c>
      <c r="H5298" s="9">
        <v>6.4864000000000005E-2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10600</v>
      </c>
      <c r="F5299" s="7" t="s">
        <v>31</v>
      </c>
      <c r="G5299" s="8">
        <v>10.37</v>
      </c>
      <c r="H5299" s="9">
        <v>6.4864000000000005E-2</v>
      </c>
      <c r="I5299" s="10">
        <v>75805.960000000006</v>
      </c>
      <c r="J5299" s="11"/>
      <c r="K5299" s="7"/>
      <c r="L5299" s="12">
        <v>25</v>
      </c>
      <c r="M5299" s="11"/>
      <c r="N5299" s="38">
        <f>I5299*(100-$B$4)*(100-$B$5)/10000</f>
        <v>75805.960000000006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10597</v>
      </c>
      <c r="F5300" s="7" t="s">
        <v>31</v>
      </c>
      <c r="G5300" s="8">
        <v>10.37</v>
      </c>
      <c r="H5300" s="9">
        <v>6.4864000000000005E-2</v>
      </c>
      <c r="I5300" s="10">
        <v>79596.259999999995</v>
      </c>
      <c r="J5300" s="11"/>
      <c r="K5300" s="7"/>
      <c r="L5300" s="12">
        <v>25</v>
      </c>
      <c r="M5300" s="11"/>
      <c r="N5300" s="38">
        <f>I5300*(100-$B$4)*(100-$B$5)/10000</f>
        <v>79596.259999999995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6.4864000000000005E-2</v>
      </c>
      <c r="I5301" s="10">
        <v>79596.259999999995</v>
      </c>
      <c r="J5301" s="11"/>
      <c r="K5301" s="7"/>
      <c r="L5301" s="12">
        <v>25</v>
      </c>
      <c r="M5301" s="11"/>
      <c r="N5301" s="38">
        <f>I5301*(100-$B$4)*(100-$B$5)/10000</f>
        <v>79596.259999999995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10600</v>
      </c>
      <c r="F5302" s="7" t="s">
        <v>31</v>
      </c>
      <c r="G5302" s="8">
        <v>10.37</v>
      </c>
      <c r="H5302" s="9">
        <v>6.4864000000000005E-2</v>
      </c>
      <c r="I5302" s="10">
        <v>79622.75</v>
      </c>
      <c r="J5302" s="11"/>
      <c r="K5302" s="7" t="s">
        <v>705</v>
      </c>
      <c r="L5302" s="12">
        <v>25</v>
      </c>
      <c r="M5302" s="11"/>
      <c r="N5302" s="38">
        <f>I5302*(100-$B$4)*(100-$B$5)/10000</f>
        <v>79622.75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10597</v>
      </c>
      <c r="F5303" s="7" t="s">
        <v>31</v>
      </c>
      <c r="G5303" s="8">
        <v>10.37</v>
      </c>
      <c r="H5303" s="9">
        <v>6.4864000000000005E-2</v>
      </c>
      <c r="I5303" s="10">
        <v>83130.27</v>
      </c>
      <c r="J5303" s="11"/>
      <c r="K5303" s="7" t="s">
        <v>705</v>
      </c>
      <c r="L5303" s="12">
        <v>35</v>
      </c>
      <c r="M5303" s="11"/>
      <c r="N5303" s="38">
        <f>I5303*(100-$B$4)*(100-$B$5)/10000</f>
        <v>83130.27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10597</v>
      </c>
      <c r="F5304" s="7" t="s">
        <v>31</v>
      </c>
      <c r="G5304" s="8">
        <v>10.37</v>
      </c>
      <c r="H5304" s="9">
        <v>6.4864000000000005E-2</v>
      </c>
      <c r="I5304" s="10">
        <v>83130.27</v>
      </c>
      <c r="J5304" s="11"/>
      <c r="K5304" s="7" t="s">
        <v>705</v>
      </c>
      <c r="L5304" s="12">
        <v>35</v>
      </c>
      <c r="M5304" s="11"/>
      <c r="N5304" s="38">
        <f>I5304*(100-$B$4)*(100-$B$5)/10000</f>
        <v>83130.27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10600</v>
      </c>
      <c r="F5305" s="7" t="s">
        <v>31</v>
      </c>
      <c r="G5305" s="8">
        <v>10.37</v>
      </c>
      <c r="H5305" s="9">
        <v>6.4864000000000005E-2</v>
      </c>
      <c r="I5305" s="10">
        <v>79622.75</v>
      </c>
      <c r="J5305" s="11"/>
      <c r="K5305" s="7" t="s">
        <v>705</v>
      </c>
      <c r="L5305" s="12">
        <v>35</v>
      </c>
      <c r="M5305" s="11"/>
      <c r="N5305" s="38">
        <f>I5305*(100-$B$4)*(100-$B$5)/10000</f>
        <v>79622.75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5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10597</v>
      </c>
      <c r="F5306" s="7" t="s">
        <v>31</v>
      </c>
      <c r="G5306" s="8">
        <v>10.37</v>
      </c>
      <c r="H5306" s="9">
        <v>6.4864000000000005E-2</v>
      </c>
      <c r="I5306" s="10">
        <v>83130.27</v>
      </c>
      <c r="J5306" s="11"/>
      <c r="K5306" s="7" t="s">
        <v>705</v>
      </c>
      <c r="L5306" s="12">
        <v>35</v>
      </c>
      <c r="M5306" s="11"/>
      <c r="N5306" s="38">
        <f>I5306*(100-$B$4)*(100-$B$5)/10000</f>
        <v>83130.27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10597</v>
      </c>
      <c r="F5307" s="7" t="s">
        <v>31</v>
      </c>
      <c r="G5307" s="8">
        <v>10.37</v>
      </c>
      <c r="H5307" s="9">
        <v>6.4864000000000005E-2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47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10600</v>
      </c>
      <c r="F5308" s="7" t="s">
        <v>31</v>
      </c>
      <c r="G5308" s="8">
        <v>10.37</v>
      </c>
      <c r="H5308" s="9">
        <v>6.4864000000000005E-2</v>
      </c>
      <c r="I5308" s="10">
        <v>79171.69</v>
      </c>
      <c r="J5308" s="11"/>
      <c r="K5308" s="7" t="s">
        <v>705</v>
      </c>
      <c r="L5308" s="12">
        <v>35</v>
      </c>
      <c r="M5308" s="11"/>
      <c r="N5308" s="38">
        <f>I5308*(100-$B$4)*(100-$B$5)/10000</f>
        <v>79171.69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10600</v>
      </c>
      <c r="F5309" s="7" t="s">
        <v>31</v>
      </c>
      <c r="G5309" s="8">
        <v>11.2</v>
      </c>
      <c r="H5309" s="9">
        <v>6.4864000000000005E-2</v>
      </c>
      <c r="I5309" s="10">
        <v>79622.75</v>
      </c>
      <c r="J5309" s="11"/>
      <c r="K5309" s="7" t="s">
        <v>705</v>
      </c>
      <c r="L5309" s="12">
        <v>15</v>
      </c>
      <c r="M5309" s="11"/>
      <c r="N5309" s="38">
        <f>I5309*(100-$B$4)*(100-$B$5)/10000</f>
        <v>79622.75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10600</v>
      </c>
      <c r="F5310" s="7" t="s">
        <v>31</v>
      </c>
      <c r="G5310" s="8">
        <v>12.6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60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10600</v>
      </c>
      <c r="F5311" s="7" t="s">
        <v>31</v>
      </c>
      <c r="G5311" s="8">
        <v>10.37</v>
      </c>
      <c r="H5311" s="9">
        <v>5.4053999999999998E-2</v>
      </c>
      <c r="I5311" s="10">
        <v>75805.960000000006</v>
      </c>
      <c r="J5311" s="11"/>
      <c r="K5311" s="7"/>
      <c r="L5311" s="12">
        <v>15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10600</v>
      </c>
      <c r="F5312" s="7" t="s">
        <v>31</v>
      </c>
      <c r="G5312" s="8">
        <v>10.37</v>
      </c>
      <c r="H5312" s="9">
        <v>6.4864000000000005E-2</v>
      </c>
      <c r="I5312" s="10">
        <v>75805.960000000006</v>
      </c>
      <c r="J5312" s="11"/>
      <c r="K5312" s="7"/>
      <c r="L5312" s="12">
        <v>25</v>
      </c>
      <c r="M5312" s="11"/>
      <c r="N5312" s="38">
        <f>I5312*(100-$B$4)*(100-$B$5)/10000</f>
        <v>75805.960000000006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10597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10600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15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10600</v>
      </c>
      <c r="F5315" s="7" t="s">
        <v>31</v>
      </c>
      <c r="G5315" s="8">
        <v>11.2</v>
      </c>
      <c r="H5315" s="9">
        <v>5.4053999999999998E-2</v>
      </c>
      <c r="I5315" s="10">
        <v>75805.960000000006</v>
      </c>
      <c r="J5315" s="11"/>
      <c r="K5315" s="7"/>
      <c r="L5315" s="12">
        <v>15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10597</v>
      </c>
      <c r="F5316" s="7" t="s">
        <v>31</v>
      </c>
      <c r="G5316" s="8">
        <v>10.37</v>
      </c>
      <c r="H5316" s="9">
        <v>6.4864000000000005E-2</v>
      </c>
      <c r="I5316" s="10">
        <v>79596.259999999995</v>
      </c>
      <c r="J5316" s="11"/>
      <c r="K5316" s="7"/>
      <c r="L5316" s="12">
        <v>25</v>
      </c>
      <c r="M5316" s="11"/>
      <c r="N5316" s="38">
        <f>I5316*(100-$B$4)*(100-$B$5)/10000</f>
        <v>79596.259999999995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10597</v>
      </c>
      <c r="F5317" s="7" t="s">
        <v>31</v>
      </c>
      <c r="G5317" s="8">
        <v>10.37</v>
      </c>
      <c r="H5317" s="9">
        <v>6.4864000000000005E-2</v>
      </c>
      <c r="I5317" s="10">
        <v>79596.259999999995</v>
      </c>
      <c r="J5317" s="11"/>
      <c r="K5317" s="7"/>
      <c r="L5317" s="12">
        <v>25</v>
      </c>
      <c r="M5317" s="11"/>
      <c r="N5317" s="38">
        <f>I5317*(100-$B$4)*(100-$B$5)/10000</f>
        <v>79596.259999999995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10597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10600</v>
      </c>
      <c r="F5319" s="7" t="s">
        <v>31</v>
      </c>
      <c r="G5319" s="8">
        <v>10.37</v>
      </c>
      <c r="H5319" s="9">
        <v>5.4053999999999998E-2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10600</v>
      </c>
      <c r="F5320" s="7" t="s">
        <v>31</v>
      </c>
      <c r="G5320" s="8">
        <v>10.37</v>
      </c>
      <c r="H5320" s="9">
        <v>5.4053999999999998E-2</v>
      </c>
      <c r="I5320" s="10">
        <v>79622.75</v>
      </c>
      <c r="J5320" s="11"/>
      <c r="K5320" s="7" t="s">
        <v>705</v>
      </c>
      <c r="L5320" s="12">
        <v>25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10600</v>
      </c>
      <c r="F5321" s="7" t="s">
        <v>31</v>
      </c>
      <c r="G5321" s="8">
        <v>10.37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35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10597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10600</v>
      </c>
      <c r="F5324" s="7" t="s">
        <v>31</v>
      </c>
      <c r="G5324" s="8">
        <v>10.37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35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47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10600</v>
      </c>
      <c r="F5325" s="7" t="s">
        <v>31</v>
      </c>
      <c r="G5325" s="8">
        <v>12.6</v>
      </c>
      <c r="H5325" s="9">
        <v>6.4864000000000005E-2</v>
      </c>
      <c r="I5325" s="10">
        <v>79622.75</v>
      </c>
      <c r="J5325" s="11"/>
      <c r="K5325" s="7" t="s">
        <v>705</v>
      </c>
      <c r="L5325" s="12">
        <v>60</v>
      </c>
      <c r="M5325" s="11"/>
      <c r="N5325" s="38">
        <f>I5325*(100-$B$4)*(100-$B$5)/10000</f>
        <v>79622.75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10597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10597</v>
      </c>
      <c r="F5327" s="7" t="s">
        <v>31</v>
      </c>
      <c r="G5327" s="8">
        <v>10.37</v>
      </c>
      <c r="H5327" s="9">
        <v>6.4864000000000005E-2</v>
      </c>
      <c r="I5327" s="10">
        <v>83130.27</v>
      </c>
      <c r="J5327" s="11"/>
      <c r="K5327" s="7" t="s">
        <v>705</v>
      </c>
      <c r="L5327" s="12">
        <v>35</v>
      </c>
      <c r="M5327" s="11"/>
      <c r="N5327" s="38">
        <f>I5327*(100-$B$4)*(100-$B$5)/10000</f>
        <v>83130.27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10600</v>
      </c>
      <c r="F5328" s="7" t="s">
        <v>31</v>
      </c>
      <c r="G5328" s="8">
        <v>11.2</v>
      </c>
      <c r="H5328" s="9">
        <v>6.4864000000000005E-2</v>
      </c>
      <c r="I5328" s="10">
        <v>79622.75</v>
      </c>
      <c r="J5328" s="11"/>
      <c r="K5328" s="7" t="s">
        <v>705</v>
      </c>
      <c r="L5328" s="12">
        <v>15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2.1167999999999999E-2</v>
      </c>
      <c r="I5330" s="10">
        <v>17962.05</v>
      </c>
      <c r="J5330" s="11"/>
      <c r="K5330" s="7"/>
      <c r="L5330" s="12">
        <v>25</v>
      </c>
      <c r="M5330" s="11"/>
      <c r="N5330" s="38">
        <f>I5330*(100-$B$4)*(100-$B$5)/10000</f>
        <v>17962.05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10675</v>
      </c>
      <c r="F5331" s="7" t="s">
        <v>31</v>
      </c>
      <c r="G5331" s="8">
        <v>4.05</v>
      </c>
      <c r="H5331" s="9">
        <v>2.1167999999999999E-2</v>
      </c>
      <c r="I5331" s="10">
        <v>18860.150000000001</v>
      </c>
      <c r="J5331" s="11"/>
      <c r="K5331" s="7"/>
      <c r="L5331" s="12">
        <v>25</v>
      </c>
      <c r="M5331" s="11"/>
      <c r="N5331" s="38">
        <f>I5331*(100-$B$4)*(100-$B$5)/10000</f>
        <v>18860.150000000001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10676</v>
      </c>
      <c r="B5332" s="7" t="s">
        <v>10677</v>
      </c>
      <c r="C5332" s="7" t="s">
        <v>2064</v>
      </c>
      <c r="D5332" s="7" t="s">
        <v>29</v>
      </c>
      <c r="E5332" s="7" t="s">
        <v>7851</v>
      </c>
      <c r="F5332" s="7" t="s">
        <v>31</v>
      </c>
      <c r="G5332" s="8">
        <v>4.05</v>
      </c>
      <c r="H5332" s="9">
        <v>2.1167999999999999E-2</v>
      </c>
      <c r="I5332" s="10">
        <v>17962.05</v>
      </c>
      <c r="J5332" s="11"/>
      <c r="K5332" s="7"/>
      <c r="L5332" s="12">
        <v>25</v>
      </c>
      <c r="M5332" s="11"/>
      <c r="N5332" s="38">
        <f>I5332*(100-$B$4)*(100-$B$5)/10000</f>
        <v>17962.05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10675</v>
      </c>
      <c r="F5333" s="7" t="s">
        <v>31</v>
      </c>
      <c r="G5333" s="8">
        <v>4.05</v>
      </c>
      <c r="H5333" s="9">
        <v>2.1167999999999999E-2</v>
      </c>
      <c r="I5333" s="10">
        <v>19763.79</v>
      </c>
      <c r="J5333" s="11"/>
      <c r="K5333" s="7" t="s">
        <v>705</v>
      </c>
      <c r="L5333" s="12">
        <v>35</v>
      </c>
      <c r="M5333" s="11"/>
      <c r="N5333" s="38">
        <f>I5333*(100-$B$4)*(100-$B$5)/10000</f>
        <v>19763.79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7851</v>
      </c>
      <c r="F5334" s="7" t="s">
        <v>31</v>
      </c>
      <c r="G5334" s="8">
        <v>4.05</v>
      </c>
      <c r="H5334" s="9">
        <v>2.1167999999999999E-2</v>
      </c>
      <c r="I5334" s="10">
        <v>18822.66</v>
      </c>
      <c r="J5334" s="11"/>
      <c r="K5334" s="7" t="s">
        <v>705</v>
      </c>
      <c r="L5334" s="12">
        <v>35</v>
      </c>
      <c r="M5334" s="11"/>
      <c r="N5334" s="38">
        <f>I5334*(100-$B$4)*(100-$B$5)/10000</f>
        <v>18822.66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10672</v>
      </c>
      <c r="F5335" s="7" t="s">
        <v>31</v>
      </c>
      <c r="G5335" s="8">
        <v>4.05</v>
      </c>
      <c r="H5335" s="9">
        <v>2.1167999999999999E-2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10672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7851</v>
      </c>
      <c r="F5337" s="7" t="s">
        <v>31</v>
      </c>
      <c r="G5337" s="8">
        <v>4.05</v>
      </c>
      <c r="H5337" s="9">
        <v>2.1167999999999999E-2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10675</v>
      </c>
      <c r="F5338" s="7" t="s">
        <v>31</v>
      </c>
      <c r="G5338" s="8">
        <v>4.05</v>
      </c>
      <c r="H5338" s="9">
        <v>2.1167999999999999E-2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10672</v>
      </c>
      <c r="F5339" s="7" t="s">
        <v>31</v>
      </c>
      <c r="G5339" s="8">
        <v>4.05</v>
      </c>
      <c r="H5339" s="9">
        <v>2.1167999999999999E-2</v>
      </c>
      <c r="I5339" s="10">
        <v>18822.66</v>
      </c>
      <c r="J5339" s="11"/>
      <c r="K5339" s="7" t="s">
        <v>705</v>
      </c>
      <c r="L5339" s="12">
        <v>35</v>
      </c>
      <c r="M5339" s="11"/>
      <c r="N5339" s="38">
        <f>I5339*(100-$B$4)*(100-$B$5)/10000</f>
        <v>18822.66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10675</v>
      </c>
      <c r="F5340" s="7" t="s">
        <v>31</v>
      </c>
      <c r="G5340" s="8">
        <v>4.05</v>
      </c>
      <c r="H5340" s="9">
        <v>2.1167999999999999E-2</v>
      </c>
      <c r="I5340" s="10">
        <v>19763.79</v>
      </c>
      <c r="J5340" s="11"/>
      <c r="K5340" s="7" t="s">
        <v>705</v>
      </c>
      <c r="L5340" s="12">
        <v>35</v>
      </c>
      <c r="M5340" s="11"/>
      <c r="N5340" s="38">
        <f>I5340*(100-$B$4)*(100-$B$5)/10000</f>
        <v>19763.79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7851</v>
      </c>
      <c r="F5341" s="7" t="s">
        <v>31</v>
      </c>
      <c r="G5341" s="8">
        <v>4.05</v>
      </c>
      <c r="H5341" s="9">
        <v>2.1167999999999999E-2</v>
      </c>
      <c r="I5341" s="10">
        <v>18822.66</v>
      </c>
      <c r="J5341" s="11"/>
      <c r="K5341" s="7" t="s">
        <v>705</v>
      </c>
      <c r="L5341" s="12">
        <v>35</v>
      </c>
      <c r="M5341" s="11"/>
      <c r="N5341" s="38">
        <f>I5341*(100-$B$4)*(100-$B$5)/10000</f>
        <v>18822.66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2.9739999999999999E-2</v>
      </c>
      <c r="I5343" s="10">
        <v>24050.9</v>
      </c>
      <c r="J5343" s="11"/>
      <c r="K5343" s="7"/>
      <c r="L5343" s="12">
        <v>25</v>
      </c>
      <c r="M5343" s="11"/>
      <c r="N5343" s="38">
        <f>I5343*(100-$B$4)*(100-$B$5)/10000</f>
        <v>24050.9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2.9739999999999999E-2</v>
      </c>
      <c r="I5344" s="10">
        <v>25253.42</v>
      </c>
      <c r="J5344" s="11"/>
      <c r="K5344" s="7"/>
      <c r="L5344" s="12">
        <v>25</v>
      </c>
      <c r="M5344" s="11"/>
      <c r="N5344" s="38">
        <f>I5344*(100-$B$4)*(100-$B$5)/10000</f>
        <v>25253.42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10702</v>
      </c>
      <c r="F5346" s="7" t="s">
        <v>31</v>
      </c>
      <c r="G5346" s="8">
        <v>4.1500000000000004</v>
      </c>
      <c r="H5346" s="9">
        <v>2.9739999999999999E-2</v>
      </c>
      <c r="I5346" s="10">
        <v>26974.720000000001</v>
      </c>
      <c r="J5346" s="11"/>
      <c r="K5346" s="7" t="s">
        <v>705</v>
      </c>
      <c r="L5346" s="12">
        <v>35</v>
      </c>
      <c r="M5346" s="11"/>
      <c r="N5346" s="38">
        <f>I5346*(100-$B$4)*(100-$B$5)/10000</f>
        <v>26974.720000000001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655</v>
      </c>
      <c r="F5347" s="7" t="s">
        <v>31</v>
      </c>
      <c r="G5347" s="8">
        <v>4.1500000000000004</v>
      </c>
      <c r="H5347" s="9">
        <v>2.4479999999999998E-2</v>
      </c>
      <c r="I5347" s="10">
        <v>25690.21</v>
      </c>
      <c r="J5347" s="11"/>
      <c r="K5347" s="7" t="s">
        <v>705</v>
      </c>
      <c r="L5347" s="12">
        <v>35</v>
      </c>
      <c r="M5347" s="11"/>
      <c r="N5347" s="38">
        <f>I5347*(100-$B$4)*(100-$B$5)/10000</f>
        <v>25690.21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10699</v>
      </c>
      <c r="F5348" s="7" t="s">
        <v>31</v>
      </c>
      <c r="G5348" s="8">
        <v>4.1500000000000004</v>
      </c>
      <c r="H5348" s="9">
        <v>2.9739999999999999E-2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10699</v>
      </c>
      <c r="F5350" s="7" t="s">
        <v>31</v>
      </c>
      <c r="G5350" s="8">
        <v>4.1500000000000004</v>
      </c>
      <c r="H5350" s="9">
        <v>2.9739999999999999E-2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10702</v>
      </c>
      <c r="F5351" s="7" t="s">
        <v>31</v>
      </c>
      <c r="G5351" s="8">
        <v>4.1500000000000004</v>
      </c>
      <c r="H5351" s="9">
        <v>2.9739999999999999E-2</v>
      </c>
      <c r="I5351" s="10">
        <v>25253.42</v>
      </c>
      <c r="J5351" s="11"/>
      <c r="K5351" s="7"/>
      <c r="L5351" s="12">
        <v>25</v>
      </c>
      <c r="M5351" s="11"/>
      <c r="N5351" s="38">
        <f>I5351*(100-$B$4)*(100-$B$5)/10000</f>
        <v>25253.42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10699</v>
      </c>
      <c r="F5352" s="7" t="s">
        <v>31</v>
      </c>
      <c r="G5352" s="8">
        <v>4.1500000000000004</v>
      </c>
      <c r="H5352" s="9">
        <v>2.9739999999999999E-2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10702</v>
      </c>
      <c r="F5353" s="7" t="s">
        <v>31</v>
      </c>
      <c r="G5353" s="8">
        <v>4.1500000000000004</v>
      </c>
      <c r="H5353" s="9">
        <v>2.9739999999999999E-2</v>
      </c>
      <c r="I5353" s="10">
        <v>26974.720000000001</v>
      </c>
      <c r="J5353" s="11"/>
      <c r="K5353" s="7" t="s">
        <v>705</v>
      </c>
      <c r="L5353" s="12">
        <v>35</v>
      </c>
      <c r="M5353" s="11"/>
      <c r="N5353" s="38">
        <f>I5353*(100-$B$4)*(100-$B$5)/10000</f>
        <v>26974.720000000001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655</v>
      </c>
      <c r="F5354" s="7" t="s">
        <v>31</v>
      </c>
      <c r="G5354" s="8">
        <v>4.1500000000000004</v>
      </c>
      <c r="H5354" s="9">
        <v>2.4479999999999998E-2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2.1167999999999999E-2</v>
      </c>
      <c r="I5356" s="10">
        <v>30139.72</v>
      </c>
      <c r="J5356" s="11"/>
      <c r="K5356" s="7"/>
      <c r="L5356" s="12">
        <v>25</v>
      </c>
      <c r="M5356" s="11"/>
      <c r="N5356" s="38">
        <f>I5356*(100-$B$4)*(100-$B$5)/10000</f>
        <v>30139.72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10729</v>
      </c>
      <c r="F5357" s="7" t="s">
        <v>31</v>
      </c>
      <c r="G5357" s="8">
        <v>5.6</v>
      </c>
      <c r="H5357" s="9">
        <v>2.1167999999999999E-2</v>
      </c>
      <c r="I5357" s="10">
        <v>31646.69</v>
      </c>
      <c r="J5357" s="11"/>
      <c r="K5357" s="7"/>
      <c r="L5357" s="12">
        <v>25</v>
      </c>
      <c r="M5357" s="11"/>
      <c r="N5357" s="38">
        <f>I5357*(100-$B$4)*(100-$B$5)/10000</f>
        <v>31646.69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10730</v>
      </c>
      <c r="B5358" s="7" t="s">
        <v>10731</v>
      </c>
      <c r="C5358" s="7" t="s">
        <v>247</v>
      </c>
      <c r="D5358" s="7" t="s">
        <v>29</v>
      </c>
      <c r="E5358" s="7" t="s">
        <v>10149</v>
      </c>
      <c r="F5358" s="7" t="s">
        <v>31</v>
      </c>
      <c r="G5358" s="8">
        <v>5.6</v>
      </c>
      <c r="H5358" s="9">
        <v>2.1167999999999999E-2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10726</v>
      </c>
      <c r="F5359" s="7" t="s">
        <v>31</v>
      </c>
      <c r="G5359" s="8">
        <v>5.6</v>
      </c>
      <c r="H5359" s="9">
        <v>2.1167999999999999E-2</v>
      </c>
      <c r="I5359" s="10">
        <v>31755.18</v>
      </c>
      <c r="J5359" s="11"/>
      <c r="K5359" s="7" t="s">
        <v>705</v>
      </c>
      <c r="L5359" s="12">
        <v>35</v>
      </c>
      <c r="M5359" s="11"/>
      <c r="N5359" s="38">
        <f>I5359*(100-$B$4)*(100-$B$5)/10000</f>
        <v>31755.18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10149</v>
      </c>
      <c r="F5360" s="7" t="s">
        <v>31</v>
      </c>
      <c r="G5360" s="8">
        <v>5.6</v>
      </c>
      <c r="H5360" s="9">
        <v>2.1167999999999999E-2</v>
      </c>
      <c r="I5360" s="10">
        <v>32370.57</v>
      </c>
      <c r="J5360" s="11"/>
      <c r="K5360" s="7" t="s">
        <v>705</v>
      </c>
      <c r="L5360" s="12">
        <v>35</v>
      </c>
      <c r="M5360" s="11"/>
      <c r="N5360" s="38">
        <f>I5360*(100-$B$4)*(100-$B$5)/10000</f>
        <v>32370.57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10729</v>
      </c>
      <c r="F5361" s="7" t="s">
        <v>31</v>
      </c>
      <c r="G5361" s="8">
        <v>5.6</v>
      </c>
      <c r="H5361" s="9">
        <v>2.1167999999999999E-2</v>
      </c>
      <c r="I5361" s="10">
        <v>33989.1</v>
      </c>
      <c r="J5361" s="11"/>
      <c r="K5361" s="7" t="s">
        <v>705</v>
      </c>
      <c r="L5361" s="12">
        <v>35</v>
      </c>
      <c r="M5361" s="11"/>
      <c r="N5361" s="38">
        <f>I5361*(100-$B$4)*(100-$B$5)/10000</f>
        <v>33989.1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10729</v>
      </c>
      <c r="F5362" s="7" t="s">
        <v>31</v>
      </c>
      <c r="G5362" s="8">
        <v>5.6</v>
      </c>
      <c r="H5362" s="9">
        <v>2.1167999999999999E-2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10149</v>
      </c>
      <c r="F5363" s="7" t="s">
        <v>31</v>
      </c>
      <c r="G5363" s="8">
        <v>5.6</v>
      </c>
      <c r="H5363" s="9">
        <v>2.1167999999999999E-2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10726</v>
      </c>
      <c r="F5364" s="7" t="s">
        <v>31</v>
      </c>
      <c r="G5364" s="8">
        <v>5.6</v>
      </c>
      <c r="H5364" s="9">
        <v>1.7639999999999999E-2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10149</v>
      </c>
      <c r="F5365" s="7" t="s">
        <v>31</v>
      </c>
      <c r="G5365" s="8">
        <v>5.6</v>
      </c>
      <c r="H5365" s="9">
        <v>2.1167999999999999E-2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10729</v>
      </c>
      <c r="F5366" s="7" t="s">
        <v>31</v>
      </c>
      <c r="G5366" s="8">
        <v>5.6</v>
      </c>
      <c r="H5366" s="9">
        <v>2.1167999999999999E-2</v>
      </c>
      <c r="I5366" s="10">
        <v>33989.1</v>
      </c>
      <c r="J5366" s="11"/>
      <c r="K5366" s="7" t="s">
        <v>705</v>
      </c>
      <c r="L5366" s="12">
        <v>35</v>
      </c>
      <c r="M5366" s="11"/>
      <c r="N5366" s="38">
        <f>I5366*(100-$B$4)*(100-$B$5)/10000</f>
        <v>33989.1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10726</v>
      </c>
      <c r="F5367" s="7" t="s">
        <v>31</v>
      </c>
      <c r="G5367" s="8">
        <v>5.6</v>
      </c>
      <c r="H5367" s="9">
        <v>2.1167999999999999E-2</v>
      </c>
      <c r="I5367" s="10">
        <v>31755.18</v>
      </c>
      <c r="J5367" s="11"/>
      <c r="K5367" s="7" t="s">
        <v>705</v>
      </c>
      <c r="L5367" s="12">
        <v>35</v>
      </c>
      <c r="M5367" s="11"/>
      <c r="N5367" s="38">
        <f>I5367*(100-$B$4)*(100-$B$5)/10000</f>
        <v>31755.18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3.6302000000000001E-2</v>
      </c>
      <c r="I5369" s="10">
        <v>40085.85</v>
      </c>
      <c r="J5369" s="11"/>
      <c r="K5369" s="7"/>
      <c r="L5369" s="12">
        <v>25</v>
      </c>
      <c r="M5369" s="11"/>
      <c r="N5369" s="38">
        <f>I5369*(100-$B$4)*(100-$B$5)/10000</f>
        <v>40085.85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10228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3.0252000000000001E-2</v>
      </c>
      <c r="I5371" s="10">
        <v>38177</v>
      </c>
      <c r="J5371" s="11"/>
      <c r="K5371" s="7"/>
      <c r="L5371" s="12">
        <v>25</v>
      </c>
      <c r="M5371" s="11"/>
      <c r="N5371" s="38">
        <f>I5371*(100-$B$4)*(100-$B$5)/10000</f>
        <v>38177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10758</v>
      </c>
      <c r="F5372" s="7" t="s">
        <v>31</v>
      </c>
      <c r="G5372" s="8">
        <v>7.6</v>
      </c>
      <c r="H5372" s="9">
        <v>3.6302000000000001E-2</v>
      </c>
      <c r="I5372" s="10">
        <v>42024.47</v>
      </c>
      <c r="J5372" s="11"/>
      <c r="K5372" s="7" t="s">
        <v>705</v>
      </c>
      <c r="L5372" s="12">
        <v>35</v>
      </c>
      <c r="M5372" s="11"/>
      <c r="N5372" s="38">
        <f>I5372*(100-$B$4)*(100-$B$5)/10000</f>
        <v>42024.47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10753</v>
      </c>
      <c r="F5373" s="7" t="s">
        <v>31</v>
      </c>
      <c r="G5373" s="8">
        <v>7.6</v>
      </c>
      <c r="H5373" s="9">
        <v>3.6302000000000001E-2</v>
      </c>
      <c r="I5373" s="10">
        <v>44125.69</v>
      </c>
      <c r="J5373" s="11"/>
      <c r="K5373" s="7" t="s">
        <v>705</v>
      </c>
      <c r="L5373" s="12">
        <v>35</v>
      </c>
      <c r="M5373" s="11"/>
      <c r="N5373" s="38">
        <f>I5373*(100-$B$4)*(100-$B$5)/10000</f>
        <v>44125.69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10228</v>
      </c>
      <c r="F5374" s="7" t="s">
        <v>31</v>
      </c>
      <c r="G5374" s="8">
        <v>7.6</v>
      </c>
      <c r="H5374" s="9">
        <v>3.6302000000000001E-2</v>
      </c>
      <c r="I5374" s="10">
        <v>42024.47</v>
      </c>
      <c r="J5374" s="11"/>
      <c r="K5374" s="7" t="s">
        <v>705</v>
      </c>
      <c r="L5374" s="12">
        <v>35</v>
      </c>
      <c r="M5374" s="11"/>
      <c r="N5374" s="38">
        <f>I5374*(100-$B$4)*(100-$B$5)/10000</f>
        <v>42024.47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10758</v>
      </c>
      <c r="F5375" s="7" t="s">
        <v>31</v>
      </c>
      <c r="G5375" s="8">
        <v>7.6</v>
      </c>
      <c r="H5375" s="9">
        <v>3.0252000000000001E-2</v>
      </c>
      <c r="I5375" s="10">
        <v>38177</v>
      </c>
      <c r="J5375" s="11"/>
      <c r="K5375" s="7"/>
      <c r="L5375" s="12">
        <v>15</v>
      </c>
      <c r="M5375" s="11"/>
      <c r="N5375" s="38">
        <f>I5375*(100-$B$4)*(100-$B$5)/10000</f>
        <v>38177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10228</v>
      </c>
      <c r="F5376" s="7" t="s">
        <v>31</v>
      </c>
      <c r="G5376" s="8">
        <v>7.6</v>
      </c>
      <c r="H5376" s="9">
        <v>3.6302000000000001E-2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10753</v>
      </c>
      <c r="F5377" s="7" t="s">
        <v>31</v>
      </c>
      <c r="G5377" s="8">
        <v>7.6</v>
      </c>
      <c r="H5377" s="9">
        <v>3.6302000000000001E-2</v>
      </c>
      <c r="I5377" s="10">
        <v>40085.85</v>
      </c>
      <c r="J5377" s="11"/>
      <c r="K5377" s="7"/>
      <c r="L5377" s="12">
        <v>25</v>
      </c>
      <c r="M5377" s="11"/>
      <c r="N5377" s="38">
        <f>I5377*(100-$B$4)*(100-$B$5)/10000</f>
        <v>40085.85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10753</v>
      </c>
      <c r="F5378" s="7" t="s">
        <v>31</v>
      </c>
      <c r="G5378" s="8">
        <v>7.6</v>
      </c>
      <c r="H5378" s="9">
        <v>3.0252000000000001E-2</v>
      </c>
      <c r="I5378" s="10">
        <v>44125.69</v>
      </c>
      <c r="J5378" s="11"/>
      <c r="K5378" s="7" t="s">
        <v>705</v>
      </c>
      <c r="L5378" s="12">
        <v>35</v>
      </c>
      <c r="M5378" s="11"/>
      <c r="N5378" s="38">
        <f>I5378*(100-$B$4)*(100-$B$5)/10000</f>
        <v>44125.69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10758</v>
      </c>
      <c r="F5379" s="7" t="s">
        <v>31</v>
      </c>
      <c r="G5379" s="8">
        <v>7.6</v>
      </c>
      <c r="H5379" s="9">
        <v>3.0252000000000001E-2</v>
      </c>
      <c r="I5379" s="10">
        <v>42024.47</v>
      </c>
      <c r="J5379" s="11"/>
      <c r="K5379" s="7" t="s">
        <v>705</v>
      </c>
      <c r="L5379" s="12">
        <v>35</v>
      </c>
      <c r="M5379" s="11"/>
      <c r="N5379" s="38">
        <f>I5379*(100-$B$4)*(100-$B$5)/10000</f>
        <v>42024.47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10228</v>
      </c>
      <c r="F5380" s="7" t="s">
        <v>31</v>
      </c>
      <c r="G5380" s="8">
        <v>7.6</v>
      </c>
      <c r="H5380" s="9">
        <v>3.6302000000000001E-2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3.6302000000000001E-2</v>
      </c>
      <c r="I5381" s="10">
        <v>44433.24</v>
      </c>
      <c r="J5381" s="11"/>
      <c r="K5381" s="7"/>
      <c r="L5381" s="12">
        <v>25</v>
      </c>
      <c r="M5381" s="11"/>
      <c r="N5381" s="38">
        <f>I5381*(100-$B$4)*(100-$B$5)/10000</f>
        <v>44433.24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10300</v>
      </c>
      <c r="F5382" s="7" t="s">
        <v>31</v>
      </c>
      <c r="G5382" s="8">
        <v>7.6</v>
      </c>
      <c r="H5382" s="9">
        <v>3.6302000000000001E-2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10782</v>
      </c>
      <c r="B5383" s="7" t="s">
        <v>10783</v>
      </c>
      <c r="C5383" s="7" t="s">
        <v>254</v>
      </c>
      <c r="D5383" s="7" t="s">
        <v>29</v>
      </c>
      <c r="E5383" s="7" t="s">
        <v>10784</v>
      </c>
      <c r="F5383" s="7" t="s">
        <v>31</v>
      </c>
      <c r="G5383" s="8">
        <v>7.6</v>
      </c>
      <c r="H5383" s="9">
        <v>3.0252000000000001E-2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10779</v>
      </c>
      <c r="F5384" s="7" t="s">
        <v>31</v>
      </c>
      <c r="G5384" s="8">
        <v>7.6</v>
      </c>
      <c r="H5384" s="9">
        <v>3.6302000000000001E-2</v>
      </c>
      <c r="I5384" s="10">
        <v>48440.87</v>
      </c>
      <c r="J5384" s="11"/>
      <c r="K5384" s="7" t="s">
        <v>705</v>
      </c>
      <c r="L5384" s="12">
        <v>35</v>
      </c>
      <c r="M5384" s="11"/>
      <c r="N5384" s="38">
        <f>I5384*(100-$B$4)*(100-$B$5)/10000</f>
        <v>48440.87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10784</v>
      </c>
      <c r="F5385" s="7" t="s">
        <v>31</v>
      </c>
      <c r="G5385" s="8">
        <v>7.6</v>
      </c>
      <c r="H5385" s="9">
        <v>3.6302000000000001E-2</v>
      </c>
      <c r="I5385" s="10">
        <v>46134.16</v>
      </c>
      <c r="J5385" s="11"/>
      <c r="K5385" s="7" t="s">
        <v>705</v>
      </c>
      <c r="L5385" s="12">
        <v>35</v>
      </c>
      <c r="M5385" s="11"/>
      <c r="N5385" s="38">
        <f>I5385*(100-$B$4)*(100-$B$5)/10000</f>
        <v>46134.16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10300</v>
      </c>
      <c r="F5386" s="7" t="s">
        <v>31</v>
      </c>
      <c r="G5386" s="8">
        <v>7.6</v>
      </c>
      <c r="H5386" s="9">
        <v>3.6302000000000001E-2</v>
      </c>
      <c r="I5386" s="10">
        <v>46134.16</v>
      </c>
      <c r="J5386" s="11"/>
      <c r="K5386" s="7" t="s">
        <v>705</v>
      </c>
      <c r="L5386" s="12">
        <v>35</v>
      </c>
      <c r="M5386" s="11"/>
      <c r="N5386" s="38">
        <f>I5386*(100-$B$4)*(100-$B$5)/10000</f>
        <v>46134.16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10300</v>
      </c>
      <c r="F5387" s="7" t="s">
        <v>31</v>
      </c>
      <c r="G5387" s="8">
        <v>7.6</v>
      </c>
      <c r="H5387" s="9">
        <v>3.0252000000000001E-2</v>
      </c>
      <c r="I5387" s="10">
        <v>42317.37</v>
      </c>
      <c r="J5387" s="11"/>
      <c r="K5387" s="7"/>
      <c r="L5387" s="12">
        <v>15</v>
      </c>
      <c r="M5387" s="11"/>
      <c r="N5387" s="38">
        <f>I5387*(100-$B$4)*(100-$B$5)/10000</f>
        <v>42317.37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10779</v>
      </c>
      <c r="F5388" s="7" t="s">
        <v>31</v>
      </c>
      <c r="G5388" s="8">
        <v>7.6</v>
      </c>
      <c r="H5388" s="9">
        <v>3.6302000000000001E-2</v>
      </c>
      <c r="I5388" s="10">
        <v>44433.24</v>
      </c>
      <c r="J5388" s="11"/>
      <c r="K5388" s="7"/>
      <c r="L5388" s="12">
        <v>25</v>
      </c>
      <c r="M5388" s="11"/>
      <c r="N5388" s="38">
        <f>I5388*(100-$B$4)*(100-$B$5)/10000</f>
        <v>44433.24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10784</v>
      </c>
      <c r="F5389" s="7" t="s">
        <v>31</v>
      </c>
      <c r="G5389" s="8">
        <v>7.6</v>
      </c>
      <c r="H5389" s="9">
        <v>3.0252000000000001E-2</v>
      </c>
      <c r="I5389" s="10">
        <v>42317.37</v>
      </c>
      <c r="J5389" s="11"/>
      <c r="K5389" s="7"/>
      <c r="L5389" s="12">
        <v>15</v>
      </c>
      <c r="M5389" s="11"/>
      <c r="N5389" s="38">
        <f>I5389*(100-$B$4)*(100-$B$5)/10000</f>
        <v>42317.37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10784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10300</v>
      </c>
      <c r="F5391" s="7" t="s">
        <v>31</v>
      </c>
      <c r="G5391" s="8">
        <v>7.6</v>
      </c>
      <c r="H5391" s="9">
        <v>3.6302000000000001E-2</v>
      </c>
      <c r="I5391" s="10">
        <v>46134.16</v>
      </c>
      <c r="J5391" s="11"/>
      <c r="K5391" s="7" t="s">
        <v>705</v>
      </c>
      <c r="L5391" s="12">
        <v>35</v>
      </c>
      <c r="M5391" s="11"/>
      <c r="N5391" s="38">
        <f>I5391*(100-$B$4)*(100-$B$5)/10000</f>
        <v>46134.16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10779</v>
      </c>
      <c r="F5392" s="7" t="s">
        <v>31</v>
      </c>
      <c r="G5392" s="8">
        <v>7.6</v>
      </c>
      <c r="H5392" s="9">
        <v>3.6302000000000001E-2</v>
      </c>
      <c r="I5392" s="10">
        <v>48440.87</v>
      </c>
      <c r="J5392" s="11"/>
      <c r="K5392" s="7" t="s">
        <v>705</v>
      </c>
      <c r="L5392" s="12">
        <v>35</v>
      </c>
      <c r="M5392" s="11"/>
      <c r="N5392" s="38">
        <f>I5392*(100-$B$4)*(100-$B$5)/10000</f>
        <v>48440.87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6.4860000000000001E-2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10809</v>
      </c>
      <c r="F5395" s="7" t="s">
        <v>31</v>
      </c>
      <c r="G5395" s="8">
        <v>8.1</v>
      </c>
      <c r="H5395" s="9">
        <v>6.4860000000000001E-2</v>
      </c>
      <c r="I5395" s="10">
        <v>51018.33</v>
      </c>
      <c r="J5395" s="11"/>
      <c r="K5395" s="7"/>
      <c r="L5395" s="12">
        <v>25</v>
      </c>
      <c r="M5395" s="11"/>
      <c r="N5395" s="38">
        <f>I5395*(100-$B$4)*(100-$B$5)/10000</f>
        <v>51018.33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10810</v>
      </c>
      <c r="B5396" s="7" t="s">
        <v>10811</v>
      </c>
      <c r="C5396" s="7" t="s">
        <v>10370</v>
      </c>
      <c r="D5396" s="7" t="s">
        <v>29</v>
      </c>
      <c r="E5396" s="7" t="s">
        <v>10371</v>
      </c>
      <c r="F5396" s="7" t="s">
        <v>31</v>
      </c>
      <c r="G5396" s="8">
        <v>8.1</v>
      </c>
      <c r="H5396" s="9">
        <v>6.4860000000000001E-2</v>
      </c>
      <c r="I5396" s="10">
        <v>48588.89</v>
      </c>
      <c r="J5396" s="11"/>
      <c r="K5396" s="7"/>
      <c r="L5396" s="12">
        <v>25</v>
      </c>
      <c r="M5396" s="11"/>
      <c r="N5396" s="38">
        <f>I5396*(100-$B$4)*(100-$B$5)/10000</f>
        <v>48588.89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10806</v>
      </c>
      <c r="F5397" s="7" t="s">
        <v>31</v>
      </c>
      <c r="G5397" s="8">
        <v>8.1</v>
      </c>
      <c r="H5397" s="9">
        <v>6.4860000000000001E-2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10371</v>
      </c>
      <c r="F5398" s="7" t="s">
        <v>31</v>
      </c>
      <c r="G5398" s="8">
        <v>8.1</v>
      </c>
      <c r="H5398" s="9">
        <v>6.4860000000000001E-2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10809</v>
      </c>
      <c r="F5399" s="7" t="s">
        <v>31</v>
      </c>
      <c r="G5399" s="8">
        <v>8.1</v>
      </c>
      <c r="H5399" s="9">
        <v>6.4860000000000001E-2</v>
      </c>
      <c r="I5399" s="10">
        <v>55025.95</v>
      </c>
      <c r="J5399" s="11"/>
      <c r="K5399" s="7" t="s">
        <v>705</v>
      </c>
      <c r="L5399" s="12">
        <v>35</v>
      </c>
      <c r="M5399" s="11"/>
      <c r="N5399" s="38">
        <f>I5399*(100-$B$4)*(100-$B$5)/10000</f>
        <v>55025.95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10371</v>
      </c>
      <c r="F5400" s="7" t="s">
        <v>31</v>
      </c>
      <c r="G5400" s="8">
        <v>8.1</v>
      </c>
      <c r="H5400" s="9">
        <v>6.4860000000000001E-2</v>
      </c>
      <c r="I5400" s="10">
        <v>48588.89</v>
      </c>
      <c r="J5400" s="11"/>
      <c r="K5400" s="7"/>
      <c r="L5400" s="12">
        <v>25</v>
      </c>
      <c r="M5400" s="11"/>
      <c r="N5400" s="38">
        <f>I5400*(100-$B$4)*(100-$B$5)/10000</f>
        <v>48588.89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10806</v>
      </c>
      <c r="F5401" s="7" t="s">
        <v>31</v>
      </c>
      <c r="G5401" s="8">
        <v>8.1</v>
      </c>
      <c r="H5401" s="9">
        <v>6.4860000000000001E-2</v>
      </c>
      <c r="I5401" s="10">
        <v>48588.89</v>
      </c>
      <c r="J5401" s="11"/>
      <c r="K5401" s="7"/>
      <c r="L5401" s="12">
        <v>25</v>
      </c>
      <c r="M5401" s="11"/>
      <c r="N5401" s="38">
        <f>I5401*(100-$B$4)*(100-$B$5)/10000</f>
        <v>48588.89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10809</v>
      </c>
      <c r="F5402" s="7" t="s">
        <v>31</v>
      </c>
      <c r="G5402" s="8">
        <v>8.1</v>
      </c>
      <c r="H5402" s="9">
        <v>6.4860000000000001E-2</v>
      </c>
      <c r="I5402" s="10">
        <v>51018.33</v>
      </c>
      <c r="J5402" s="11"/>
      <c r="K5402" s="7"/>
      <c r="L5402" s="12">
        <v>25</v>
      </c>
      <c r="M5402" s="11"/>
      <c r="N5402" s="38">
        <f>I5402*(100-$B$4)*(100-$B$5)/10000</f>
        <v>51018.33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10806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10809</v>
      </c>
      <c r="F5404" s="7" t="s">
        <v>31</v>
      </c>
      <c r="G5404" s="8">
        <v>8.1</v>
      </c>
      <c r="H5404" s="9">
        <v>6.4860000000000001E-2</v>
      </c>
      <c r="I5404" s="10">
        <v>55025.95</v>
      </c>
      <c r="J5404" s="11"/>
      <c r="K5404" s="7" t="s">
        <v>705</v>
      </c>
      <c r="L5404" s="12">
        <v>35</v>
      </c>
      <c r="M5404" s="11"/>
      <c r="N5404" s="38">
        <f>I5404*(100-$B$4)*(100-$B$5)/10000</f>
        <v>55025.95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10371</v>
      </c>
      <c r="F5405" s="7" t="s">
        <v>31</v>
      </c>
      <c r="G5405" s="8">
        <v>8.1</v>
      </c>
      <c r="H5405" s="9">
        <v>6.4860000000000001E-2</v>
      </c>
      <c r="I5405" s="10">
        <v>52405.67</v>
      </c>
      <c r="J5405" s="11"/>
      <c r="K5405" s="7" t="s">
        <v>705</v>
      </c>
      <c r="L5405" s="12">
        <v>35</v>
      </c>
      <c r="M5405" s="11"/>
      <c r="N5405" s="38">
        <f>I5405*(100-$B$4)*(100-$B$5)/10000</f>
        <v>52405.67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6.4860000000000001E-2</v>
      </c>
      <c r="I5406" s="10">
        <v>54023.17</v>
      </c>
      <c r="J5406" s="11"/>
      <c r="K5406" s="7"/>
      <c r="L5406" s="12">
        <v>25</v>
      </c>
      <c r="M5406" s="11"/>
      <c r="N5406" s="38">
        <f>I5406*(100-$B$4)*(100-$B$5)/10000</f>
        <v>54023.17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10452</v>
      </c>
      <c r="F5407" s="7" t="s">
        <v>31</v>
      </c>
      <c r="G5407" s="8">
        <v>8.1</v>
      </c>
      <c r="H5407" s="9">
        <v>6.4860000000000001E-2</v>
      </c>
      <c r="I5407" s="10">
        <v>51450.64</v>
      </c>
      <c r="J5407" s="11"/>
      <c r="K5407" s="7"/>
      <c r="L5407" s="12">
        <v>25</v>
      </c>
      <c r="M5407" s="11"/>
      <c r="N5407" s="38">
        <f>I5407*(100-$B$4)*(100-$B$5)/10000</f>
        <v>51450.64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10835</v>
      </c>
      <c r="B5408" s="7" t="s">
        <v>10836</v>
      </c>
      <c r="C5408" s="7" t="s">
        <v>261</v>
      </c>
      <c r="D5408" s="7" t="s">
        <v>29</v>
      </c>
      <c r="E5408" s="7" t="s">
        <v>10837</v>
      </c>
      <c r="F5408" s="7" t="s">
        <v>31</v>
      </c>
      <c r="G5408" s="8">
        <v>8.1</v>
      </c>
      <c r="H5408" s="9">
        <v>6.4860000000000001E-2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10452</v>
      </c>
      <c r="F5409" s="7" t="s">
        <v>31</v>
      </c>
      <c r="G5409" s="8">
        <v>8.1</v>
      </c>
      <c r="H5409" s="9">
        <v>6.4860000000000001E-2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10832</v>
      </c>
      <c r="F5410" s="7" t="s">
        <v>31</v>
      </c>
      <c r="G5410" s="8">
        <v>8.1</v>
      </c>
      <c r="H5410" s="9">
        <v>6.4860000000000001E-2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10837</v>
      </c>
      <c r="F5411" s="7" t="s">
        <v>31</v>
      </c>
      <c r="G5411" s="8">
        <v>8.1</v>
      </c>
      <c r="H5411" s="9">
        <v>6.4860000000000001E-2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10832</v>
      </c>
      <c r="F5412" s="7" t="s">
        <v>31</v>
      </c>
      <c r="G5412" s="8">
        <v>8.1</v>
      </c>
      <c r="H5412" s="9">
        <v>6.4860000000000001E-2</v>
      </c>
      <c r="I5412" s="10">
        <v>54023.17</v>
      </c>
      <c r="J5412" s="11"/>
      <c r="K5412" s="7"/>
      <c r="L5412" s="12">
        <v>25</v>
      </c>
      <c r="M5412" s="11"/>
      <c r="N5412" s="38">
        <f>I5412*(100-$B$4)*(100-$B$5)/10000</f>
        <v>54023.17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10837</v>
      </c>
      <c r="F5413" s="7" t="s">
        <v>31</v>
      </c>
      <c r="G5413" s="8">
        <v>8.1</v>
      </c>
      <c r="H5413" s="9">
        <v>6.4860000000000001E-2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10452</v>
      </c>
      <c r="F5414" s="7" t="s">
        <v>31</v>
      </c>
      <c r="G5414" s="8">
        <v>8.1</v>
      </c>
      <c r="H5414" s="9">
        <v>6.4860000000000001E-2</v>
      </c>
      <c r="I5414" s="10">
        <v>51450.64</v>
      </c>
      <c r="J5414" s="11"/>
      <c r="K5414" s="7"/>
      <c r="L5414" s="12">
        <v>25</v>
      </c>
      <c r="M5414" s="11"/>
      <c r="N5414" s="38">
        <f>I5414*(100-$B$4)*(100-$B$5)/10000</f>
        <v>51450.64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10452</v>
      </c>
      <c r="F5415" s="7" t="s">
        <v>31</v>
      </c>
      <c r="G5415" s="8">
        <v>8.1</v>
      </c>
      <c r="H5415" s="9">
        <v>6.4860000000000001E-2</v>
      </c>
      <c r="I5415" s="10">
        <v>55267.43</v>
      </c>
      <c r="J5415" s="11"/>
      <c r="K5415" s="7" t="s">
        <v>705</v>
      </c>
      <c r="L5415" s="12">
        <v>35</v>
      </c>
      <c r="M5415" s="11"/>
      <c r="N5415" s="38">
        <f>I5415*(100-$B$4)*(100-$B$5)/10000</f>
        <v>55267.43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10832</v>
      </c>
      <c r="F5416" s="7" t="s">
        <v>31</v>
      </c>
      <c r="G5416" s="8">
        <v>8.1</v>
      </c>
      <c r="H5416" s="9">
        <v>6.4860000000000001E-2</v>
      </c>
      <c r="I5416" s="10">
        <v>58030.8</v>
      </c>
      <c r="J5416" s="11"/>
      <c r="K5416" s="7" t="s">
        <v>705</v>
      </c>
      <c r="L5416" s="12">
        <v>35</v>
      </c>
      <c r="M5416" s="11"/>
      <c r="N5416" s="38">
        <f>I5416*(100-$B$4)*(100-$B$5)/10000</f>
        <v>58030.8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10837</v>
      </c>
      <c r="F5417" s="7" t="s">
        <v>31</v>
      </c>
      <c r="G5417" s="8">
        <v>8.1</v>
      </c>
      <c r="H5417" s="9">
        <v>6.4860000000000001E-2</v>
      </c>
      <c r="I5417" s="10">
        <v>55267.43</v>
      </c>
      <c r="J5417" s="11"/>
      <c r="K5417" s="7" t="s">
        <v>705</v>
      </c>
      <c r="L5417" s="12">
        <v>35</v>
      </c>
      <c r="M5417" s="11"/>
      <c r="N5417" s="38">
        <f>I5417*(100-$B$4)*(100-$B$5)/10000</f>
        <v>55267.43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10526</v>
      </c>
      <c r="F5419" s="7" t="s">
        <v>31</v>
      </c>
      <c r="G5419" s="8">
        <v>8.5</v>
      </c>
      <c r="H5419" s="9">
        <v>3.6299999999999999E-2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10859</v>
      </c>
      <c r="B5420" s="7" t="s">
        <v>10860</v>
      </c>
      <c r="C5420" s="7" t="s">
        <v>10520</v>
      </c>
      <c r="D5420" s="7" t="s">
        <v>29</v>
      </c>
      <c r="E5420" s="7" t="s">
        <v>10861</v>
      </c>
      <c r="F5420" s="7" t="s">
        <v>31</v>
      </c>
      <c r="G5420" s="8">
        <v>8.5</v>
      </c>
      <c r="H5420" s="9">
        <v>3.6299999999999999E-2</v>
      </c>
      <c r="I5420" s="10">
        <v>57539.45</v>
      </c>
      <c r="J5420" s="11"/>
      <c r="K5420" s="7"/>
      <c r="L5420" s="12">
        <v>25</v>
      </c>
      <c r="M5420" s="11"/>
      <c r="N5420" s="38">
        <f>I5420*(100-$B$4)*(100-$B$5)/10000</f>
        <v>57539.45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10862</v>
      </c>
      <c r="B5421" s="7" t="s">
        <v>10863</v>
      </c>
      <c r="C5421" s="7" t="s">
        <v>10520</v>
      </c>
      <c r="D5421" s="7" t="s">
        <v>29</v>
      </c>
      <c r="E5421" s="7" t="s">
        <v>10864</v>
      </c>
      <c r="F5421" s="7" t="s">
        <v>31</v>
      </c>
      <c r="G5421" s="8">
        <v>8.5</v>
      </c>
      <c r="H5421" s="9">
        <v>3.6299999999999999E-2</v>
      </c>
      <c r="I5421" s="10">
        <v>60416.42</v>
      </c>
      <c r="J5421" s="11"/>
      <c r="K5421" s="7"/>
      <c r="L5421" s="12">
        <v>25</v>
      </c>
      <c r="M5421" s="11"/>
      <c r="N5421" s="38">
        <f>I5421*(100-$B$4)*(100-$B$5)/10000</f>
        <v>60416.42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10526</v>
      </c>
      <c r="F5422" s="7" t="s">
        <v>31</v>
      </c>
      <c r="G5422" s="8">
        <v>8.5</v>
      </c>
      <c r="H5422" s="9">
        <v>3.6299999999999999E-2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10864</v>
      </c>
      <c r="F5423" s="7" t="s">
        <v>31</v>
      </c>
      <c r="G5423" s="8">
        <v>8.5</v>
      </c>
      <c r="H5423" s="9">
        <v>3.6299999999999999E-2</v>
      </c>
      <c r="I5423" s="10">
        <v>64424.05</v>
      </c>
      <c r="J5423" s="11"/>
      <c r="K5423" s="7" t="s">
        <v>705</v>
      </c>
      <c r="L5423" s="12">
        <v>35</v>
      </c>
      <c r="M5423" s="11"/>
      <c r="N5423" s="38">
        <f>I5423*(100-$B$4)*(100-$B$5)/10000</f>
        <v>64424.05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10861</v>
      </c>
      <c r="F5424" s="7" t="s">
        <v>31</v>
      </c>
      <c r="G5424" s="8">
        <v>8.5</v>
      </c>
      <c r="H5424" s="9">
        <v>3.6299999999999999E-2</v>
      </c>
      <c r="I5424" s="10">
        <v>61356.24</v>
      </c>
      <c r="J5424" s="11"/>
      <c r="K5424" s="7" t="s">
        <v>705</v>
      </c>
      <c r="L5424" s="12">
        <v>25</v>
      </c>
      <c r="M5424" s="11"/>
      <c r="N5424" s="38">
        <f>I5424*(100-$B$4)*(100-$B$5)/10000</f>
        <v>61356.24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10864</v>
      </c>
      <c r="F5425" s="7" t="s">
        <v>31</v>
      </c>
      <c r="G5425" s="8">
        <v>8.5</v>
      </c>
      <c r="H5425" s="9">
        <v>3.6299999999999999E-2</v>
      </c>
      <c r="I5425" s="10">
        <v>60416.42</v>
      </c>
      <c r="J5425" s="11"/>
      <c r="K5425" s="7"/>
      <c r="L5425" s="12">
        <v>25</v>
      </c>
      <c r="M5425" s="11"/>
      <c r="N5425" s="38">
        <f>I5425*(100-$B$4)*(100-$B$5)/10000</f>
        <v>60416.42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10861</v>
      </c>
      <c r="F5426" s="7" t="s">
        <v>31</v>
      </c>
      <c r="G5426" s="8">
        <v>8.5</v>
      </c>
      <c r="H5426" s="9">
        <v>3.6299999999999999E-2</v>
      </c>
      <c r="I5426" s="10">
        <v>57539.45</v>
      </c>
      <c r="J5426" s="11"/>
      <c r="K5426" s="7"/>
      <c r="L5426" s="12">
        <v>25</v>
      </c>
      <c r="M5426" s="11"/>
      <c r="N5426" s="38">
        <f>I5426*(100-$B$4)*(100-$B$5)/10000</f>
        <v>57539.45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10526</v>
      </c>
      <c r="F5427" s="7" t="s">
        <v>31</v>
      </c>
      <c r="G5427" s="8">
        <v>8.5</v>
      </c>
      <c r="H5427" s="9">
        <v>3.6299999999999999E-2</v>
      </c>
      <c r="I5427" s="10">
        <v>57539.45</v>
      </c>
      <c r="J5427" s="11"/>
      <c r="K5427" s="7"/>
      <c r="L5427" s="12">
        <v>25</v>
      </c>
      <c r="M5427" s="11"/>
      <c r="N5427" s="38">
        <f>I5427*(100-$B$4)*(100-$B$5)/10000</f>
        <v>57539.45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10526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10861</v>
      </c>
      <c r="F5429" s="7" t="s">
        <v>31</v>
      </c>
      <c r="G5429" s="8">
        <v>8.5</v>
      </c>
      <c r="H5429" s="9">
        <v>3.6299999999999999E-2</v>
      </c>
      <c r="I5429" s="10">
        <v>61356.24</v>
      </c>
      <c r="J5429" s="11"/>
      <c r="K5429" s="7" t="s">
        <v>705</v>
      </c>
      <c r="L5429" s="12">
        <v>35</v>
      </c>
      <c r="M5429" s="11"/>
      <c r="N5429" s="38">
        <f>I5429*(100-$B$4)*(100-$B$5)/10000</f>
        <v>61356.24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10864</v>
      </c>
      <c r="F5430" s="7" t="s">
        <v>31</v>
      </c>
      <c r="G5430" s="8">
        <v>8.5</v>
      </c>
      <c r="H5430" s="9">
        <v>3.6299999999999999E-2</v>
      </c>
      <c r="I5430" s="10">
        <v>64424.05</v>
      </c>
      <c r="J5430" s="11"/>
      <c r="K5430" s="7" t="s">
        <v>705</v>
      </c>
      <c r="L5430" s="12">
        <v>35</v>
      </c>
      <c r="M5430" s="11"/>
      <c r="N5430" s="38">
        <f>I5430*(100-$B$4)*(100-$B$5)/10000</f>
        <v>64424.05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6.4864000000000005E-2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10889</v>
      </c>
      <c r="F5433" s="7" t="s">
        <v>31</v>
      </c>
      <c r="G5433" s="8">
        <v>10.37</v>
      </c>
      <c r="H5433" s="9">
        <v>6.4864000000000005E-2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10890</v>
      </c>
      <c r="B5434" s="7" t="s">
        <v>10891</v>
      </c>
      <c r="C5434" s="7" t="s">
        <v>10596</v>
      </c>
      <c r="D5434" s="7" t="s">
        <v>29</v>
      </c>
      <c r="E5434" s="7" t="s">
        <v>10600</v>
      </c>
      <c r="F5434" s="7" t="s">
        <v>31</v>
      </c>
      <c r="G5434" s="8">
        <v>10.37</v>
      </c>
      <c r="H5434" s="9">
        <v>6.4864000000000005E-2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10600</v>
      </c>
      <c r="F5435" s="7" t="s">
        <v>31</v>
      </c>
      <c r="G5435" s="8">
        <v>12.6</v>
      </c>
      <c r="H5435" s="9">
        <v>6.4864000000000005E-2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10889</v>
      </c>
      <c r="F5436" s="7" t="s">
        <v>31</v>
      </c>
      <c r="G5436" s="8">
        <v>12.6</v>
      </c>
      <c r="H5436" s="9">
        <v>6.4864000000000005E-2</v>
      </c>
      <c r="I5436" s="10">
        <v>79622.75</v>
      </c>
      <c r="J5436" s="11"/>
      <c r="K5436" s="7" t="s">
        <v>705</v>
      </c>
      <c r="L5436" s="12">
        <v>35</v>
      </c>
      <c r="M5436" s="11"/>
      <c r="N5436" s="38">
        <f>I5436*(100-$B$4)*(100-$B$5)/10000</f>
        <v>79622.75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10886</v>
      </c>
      <c r="F5437" s="7" t="s">
        <v>31</v>
      </c>
      <c r="G5437" s="8">
        <v>10.37</v>
      </c>
      <c r="H5437" s="9">
        <v>6.4864000000000005E-2</v>
      </c>
      <c r="I5437" s="10">
        <v>83130.27</v>
      </c>
      <c r="J5437" s="11"/>
      <c r="K5437" s="7" t="s">
        <v>705</v>
      </c>
      <c r="L5437" s="12">
        <v>35</v>
      </c>
      <c r="M5437" s="11"/>
      <c r="N5437" s="38">
        <f>I5437*(100-$B$4)*(100-$B$5)/10000</f>
        <v>83130.27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10600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10889</v>
      </c>
      <c r="F5439" s="7" t="s">
        <v>31</v>
      </c>
      <c r="G5439" s="8">
        <v>10.37</v>
      </c>
      <c r="H5439" s="9">
        <v>6.4864000000000005E-2</v>
      </c>
      <c r="I5439" s="10">
        <v>75805.960000000006</v>
      </c>
      <c r="J5439" s="11"/>
      <c r="K5439" s="7"/>
      <c r="L5439" s="12">
        <v>25</v>
      </c>
      <c r="M5439" s="11"/>
      <c r="N5439" s="38">
        <f>I5439*(100-$B$4)*(100-$B$5)/10000</f>
        <v>75805.960000000006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10886</v>
      </c>
      <c r="F5440" s="7" t="s">
        <v>31</v>
      </c>
      <c r="G5440" s="8">
        <v>10.37</v>
      </c>
      <c r="H5440" s="9">
        <v>6.4864000000000005E-2</v>
      </c>
      <c r="I5440" s="10">
        <v>79596.259999999995</v>
      </c>
      <c r="J5440" s="11"/>
      <c r="K5440" s="7"/>
      <c r="L5440" s="12">
        <v>25</v>
      </c>
      <c r="M5440" s="11"/>
      <c r="N5440" s="38">
        <f>I5440*(100-$B$4)*(100-$B$5)/10000</f>
        <v>79596.259999999995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10889</v>
      </c>
      <c r="F5441" s="7" t="s">
        <v>31</v>
      </c>
      <c r="G5441" s="8">
        <v>12.6</v>
      </c>
      <c r="H5441" s="9">
        <v>5.4053999999999998E-2</v>
      </c>
      <c r="I5441" s="10">
        <v>79622.75</v>
      </c>
      <c r="J5441" s="11"/>
      <c r="K5441" s="7" t="s">
        <v>705</v>
      </c>
      <c r="L5441" s="12">
        <v>35</v>
      </c>
      <c r="M5441" s="11"/>
      <c r="N5441" s="38">
        <f>I5441*(100-$B$4)*(100-$B$5)/10000</f>
        <v>79622.75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10886</v>
      </c>
      <c r="F5442" s="7" t="s">
        <v>31</v>
      </c>
      <c r="G5442" s="8">
        <v>10.37</v>
      </c>
      <c r="H5442" s="9">
        <v>6.4864000000000005E-2</v>
      </c>
      <c r="I5442" s="10">
        <v>83130.27</v>
      </c>
      <c r="J5442" s="11"/>
      <c r="K5442" s="7" t="s">
        <v>705</v>
      </c>
      <c r="L5442" s="12">
        <v>35</v>
      </c>
      <c r="M5442" s="11"/>
      <c r="N5442" s="38">
        <f>I5442*(100-$B$4)*(100-$B$5)/10000</f>
        <v>83130.27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10600</v>
      </c>
      <c r="F5443" s="7" t="s">
        <v>31</v>
      </c>
      <c r="G5443" s="8">
        <v>12.6</v>
      </c>
      <c r="H5443" s="9">
        <v>6.4864000000000005E-2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10228</v>
      </c>
      <c r="F5445" s="7" t="s">
        <v>31</v>
      </c>
      <c r="G5445" s="8">
        <v>7.6</v>
      </c>
      <c r="H5445" s="9">
        <v>3.6302000000000001E-2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10300</v>
      </c>
      <c r="F5446" s="7" t="s">
        <v>31</v>
      </c>
      <c r="G5446" s="8">
        <v>7.6</v>
      </c>
      <c r="H5446" s="9">
        <v>3.0252000000000001E-2</v>
      </c>
      <c r="I5446" s="10">
        <v>47374.36</v>
      </c>
      <c r="J5446" s="11"/>
      <c r="K5446" s="7"/>
      <c r="L5446" s="12">
        <v>35</v>
      </c>
      <c r="M5446" s="11"/>
      <c r="N5446" s="38">
        <f>I5446*(100-$B$4)*(100-$B$5)/10000</f>
        <v>47374.36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10300</v>
      </c>
      <c r="F5447" s="7" t="s">
        <v>31</v>
      </c>
      <c r="G5447" s="8">
        <v>7.6</v>
      </c>
      <c r="H5447" s="9">
        <v>3.6302000000000001E-2</v>
      </c>
      <c r="I5447" s="10">
        <v>36021.550000000003</v>
      </c>
      <c r="J5447" s="11"/>
      <c r="K5447" s="7"/>
      <c r="L5447" s="12">
        <v>35</v>
      </c>
      <c r="M5447" s="11"/>
      <c r="N5447" s="38">
        <f>I5447*(100-$B$4)*(100-$B$5)/10000</f>
        <v>36021.550000000003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10371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106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10672</v>
      </c>
      <c r="F5453" s="7" t="s">
        <v>31</v>
      </c>
      <c r="G5453" s="8">
        <v>5.41</v>
      </c>
      <c r="H5453" s="9">
        <v>2.1167999999999999E-2</v>
      </c>
      <c r="I5453" s="10">
        <v>19666.93</v>
      </c>
      <c r="J5453" s="11"/>
      <c r="K5453" s="7"/>
      <c r="L5453" s="12">
        <v>35</v>
      </c>
      <c r="M5453" s="11"/>
      <c r="N5453" s="38">
        <f>I5453*(100-$B$4)*(100-$B$5)/10000</f>
        <v>19666.93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10928</v>
      </c>
      <c r="F5454" s="7" t="s">
        <v>31</v>
      </c>
      <c r="G5454" s="8">
        <v>5.41</v>
      </c>
      <c r="H5454" s="9">
        <v>2.1167999999999999E-2</v>
      </c>
      <c r="I5454" s="10">
        <v>19666.93</v>
      </c>
      <c r="J5454" s="11"/>
      <c r="K5454" s="7"/>
      <c r="L5454" s="12">
        <v>35</v>
      </c>
      <c r="M5454" s="11"/>
      <c r="N5454" s="38">
        <f>I5454*(100-$B$4)*(100-$B$5)/10000</f>
        <v>19666.93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10929</v>
      </c>
      <c r="B5455" s="7" t="s">
        <v>10930</v>
      </c>
      <c r="C5455" s="7" t="s">
        <v>2064</v>
      </c>
      <c r="D5455" s="7" t="s">
        <v>29</v>
      </c>
      <c r="E5455" s="7" t="s">
        <v>572</v>
      </c>
      <c r="F5455" s="7" t="s">
        <v>31</v>
      </c>
      <c r="G5455" s="8">
        <v>5.41</v>
      </c>
      <c r="H5455" s="9">
        <v>2.1167999999999999E-2</v>
      </c>
      <c r="I5455" s="10">
        <v>20650.28</v>
      </c>
      <c r="J5455" s="11"/>
      <c r="K5455" s="7"/>
      <c r="L5455" s="12">
        <v>35</v>
      </c>
      <c r="M5455" s="11"/>
      <c r="N5455" s="38">
        <f>I5455*(100-$B$4)*(100-$B$5)/10000</f>
        <v>20650.28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10931</v>
      </c>
      <c r="B5456" s="7" t="s">
        <v>10932</v>
      </c>
      <c r="C5456" s="7" t="s">
        <v>2064</v>
      </c>
      <c r="D5456" s="7" t="s">
        <v>29</v>
      </c>
      <c r="E5456" s="7" t="s">
        <v>572</v>
      </c>
      <c r="F5456" s="7" t="s">
        <v>31</v>
      </c>
      <c r="G5456" s="8">
        <v>5.41</v>
      </c>
      <c r="H5456" s="9">
        <v>2.1167999999999999E-2</v>
      </c>
      <c r="I5456" s="10">
        <v>20650.28</v>
      </c>
      <c r="J5456" s="11"/>
      <c r="K5456" s="7"/>
      <c r="L5456" s="12">
        <v>35</v>
      </c>
      <c r="M5456" s="11"/>
      <c r="N5456" s="38">
        <f>I5456*(100-$B$4)*(100-$B$5)/10000</f>
        <v>20650.28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10933</v>
      </c>
      <c r="B5457" s="7" t="s">
        <v>10934</v>
      </c>
      <c r="C5457" s="7" t="s">
        <v>2064</v>
      </c>
      <c r="D5457" s="7" t="s">
        <v>29</v>
      </c>
      <c r="E5457" s="7" t="s">
        <v>10672</v>
      </c>
      <c r="F5457" s="7" t="s">
        <v>31</v>
      </c>
      <c r="G5457" s="8">
        <v>4.83</v>
      </c>
      <c r="H5457" s="9">
        <v>1.7639999999999999E-2</v>
      </c>
      <c r="I5457" s="10">
        <v>19666.93</v>
      </c>
      <c r="J5457" s="11"/>
      <c r="K5457" s="7"/>
      <c r="L5457" s="12">
        <v>35</v>
      </c>
      <c r="M5457" s="11"/>
      <c r="N5457" s="38">
        <f>I5457*(100-$B$4)*(100-$B$5)/10000</f>
        <v>19666.93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10672</v>
      </c>
      <c r="F5458" s="7" t="s">
        <v>31</v>
      </c>
      <c r="G5458" s="8">
        <v>5.41</v>
      </c>
      <c r="H5458" s="9">
        <v>2.1167999999999999E-2</v>
      </c>
      <c r="I5458" s="10">
        <v>19666.93</v>
      </c>
      <c r="J5458" s="11"/>
      <c r="K5458" s="7"/>
      <c r="L5458" s="12">
        <v>35</v>
      </c>
      <c r="M5458" s="11"/>
      <c r="N5458" s="38">
        <f>I5458*(100-$B$4)*(100-$B$5)/10000</f>
        <v>19666.93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572</v>
      </c>
      <c r="F5459" s="7" t="s">
        <v>31</v>
      </c>
      <c r="G5459" s="8">
        <v>5.41</v>
      </c>
      <c r="H5459" s="9">
        <v>2.1167999999999999E-2</v>
      </c>
      <c r="I5459" s="10">
        <v>20650.28</v>
      </c>
      <c r="J5459" s="11"/>
      <c r="K5459" s="7"/>
      <c r="L5459" s="12">
        <v>35</v>
      </c>
      <c r="M5459" s="11"/>
      <c r="N5459" s="38">
        <f>I5459*(100-$B$4)*(100-$B$5)/10000</f>
        <v>20650.28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10928</v>
      </c>
      <c r="F5460" s="7" t="s">
        <v>31</v>
      </c>
      <c r="G5460" s="8">
        <v>5.41</v>
      </c>
      <c r="H5460" s="9">
        <v>1.7639999999999999E-2</v>
      </c>
      <c r="I5460" s="10">
        <v>19666.93</v>
      </c>
      <c r="J5460" s="11"/>
      <c r="K5460" s="7"/>
      <c r="L5460" s="12">
        <v>35</v>
      </c>
      <c r="M5460" s="11"/>
      <c r="N5460" s="38">
        <f>I5460*(100-$B$4)*(100-$B$5)/10000</f>
        <v>19666.93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10672</v>
      </c>
      <c r="F5461" s="7" t="s">
        <v>31</v>
      </c>
      <c r="G5461" s="8">
        <v>5.41</v>
      </c>
      <c r="H5461" s="9">
        <v>2.1167999999999999E-2</v>
      </c>
      <c r="I5461" s="10">
        <v>19666.93</v>
      </c>
      <c r="J5461" s="11"/>
      <c r="K5461" s="7"/>
      <c r="L5461" s="12">
        <v>35</v>
      </c>
      <c r="M5461" s="11"/>
      <c r="N5461" s="38">
        <f>I5461*(100-$B$4)*(100-$B$5)/10000</f>
        <v>19666.93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572</v>
      </c>
      <c r="F5462" s="7" t="s">
        <v>31</v>
      </c>
      <c r="G5462" s="8">
        <v>5.41</v>
      </c>
      <c r="H5462" s="9">
        <v>2.1167999999999999E-2</v>
      </c>
      <c r="I5462" s="10">
        <v>20650.28</v>
      </c>
      <c r="J5462" s="11"/>
      <c r="K5462" s="7"/>
      <c r="L5462" s="12">
        <v>35</v>
      </c>
      <c r="M5462" s="11"/>
      <c r="N5462" s="38">
        <f>I5462*(100-$B$4)*(100-$B$5)/10000</f>
        <v>20650.28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7923</v>
      </c>
      <c r="F5463" s="7" t="s">
        <v>31</v>
      </c>
      <c r="G5463" s="8">
        <v>5.41</v>
      </c>
      <c r="H5463" s="9">
        <v>2.1167999999999999E-2</v>
      </c>
      <c r="I5463" s="10">
        <v>20650.28</v>
      </c>
      <c r="J5463" s="11"/>
      <c r="K5463" s="7"/>
      <c r="L5463" s="12">
        <v>35</v>
      </c>
      <c r="M5463" s="11"/>
      <c r="N5463" s="38">
        <f>I5463*(100-$B$4)*(100-$B$5)/10000</f>
        <v>20650.28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7923</v>
      </c>
      <c r="F5464" s="7" t="s">
        <v>31</v>
      </c>
      <c r="G5464" s="8">
        <v>5.41</v>
      </c>
      <c r="H5464" s="9">
        <v>2.1167999999999999E-2</v>
      </c>
      <c r="I5464" s="10">
        <v>21553.88</v>
      </c>
      <c r="J5464" s="11"/>
      <c r="K5464" s="7" t="s">
        <v>705</v>
      </c>
      <c r="L5464" s="12">
        <v>35</v>
      </c>
      <c r="M5464" s="11"/>
      <c r="N5464" s="38">
        <f>I5464*(100-$B$4)*(100-$B$5)/10000</f>
        <v>21553.88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59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10672</v>
      </c>
      <c r="F5465" s="7" t="s">
        <v>31</v>
      </c>
      <c r="G5465" s="8">
        <v>5.41</v>
      </c>
      <c r="H5465" s="9">
        <v>2.1167999999999999E-2</v>
      </c>
      <c r="I5465" s="10">
        <v>20527.5</v>
      </c>
      <c r="J5465" s="11"/>
      <c r="K5465" s="7" t="s">
        <v>705</v>
      </c>
      <c r="L5465" s="12">
        <v>35</v>
      </c>
      <c r="M5465" s="11"/>
      <c r="N5465" s="38">
        <f>I5465*(100-$B$4)*(100-$B$5)/10000</f>
        <v>20527.5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59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10672</v>
      </c>
      <c r="F5466" s="7" t="s">
        <v>31</v>
      </c>
      <c r="G5466" s="8">
        <v>5.41</v>
      </c>
      <c r="H5466" s="9">
        <v>2.1167999999999999E-2</v>
      </c>
      <c r="I5466" s="10">
        <v>20527.5</v>
      </c>
      <c r="J5466" s="11"/>
      <c r="K5466" s="7" t="s">
        <v>705</v>
      </c>
      <c r="L5466" s="12">
        <v>35</v>
      </c>
      <c r="M5466" s="11"/>
      <c r="N5466" s="38">
        <f>I5466*(100-$B$4)*(100-$B$5)/10000</f>
        <v>20527.5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7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10928</v>
      </c>
      <c r="F5467" s="7" t="s">
        <v>31</v>
      </c>
      <c r="G5467" s="8">
        <v>5.41</v>
      </c>
      <c r="H5467" s="9">
        <v>1.7639999999999999E-2</v>
      </c>
      <c r="I5467" s="10">
        <v>20527.5</v>
      </c>
      <c r="J5467" s="11"/>
      <c r="K5467" s="7" t="s">
        <v>705</v>
      </c>
      <c r="L5467" s="12">
        <v>35</v>
      </c>
      <c r="M5467" s="11"/>
      <c r="N5467" s="38">
        <f>I5467*(100-$B$4)*(100-$B$5)/10000</f>
        <v>20527.5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59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10672</v>
      </c>
      <c r="F5468" s="7" t="s">
        <v>31</v>
      </c>
      <c r="G5468" s="8">
        <v>5.41</v>
      </c>
      <c r="H5468" s="9">
        <v>2.1167999999999999E-2</v>
      </c>
      <c r="I5468" s="10">
        <v>20527.5</v>
      </c>
      <c r="J5468" s="11"/>
      <c r="K5468" s="7" t="s">
        <v>705</v>
      </c>
      <c r="L5468" s="12">
        <v>35</v>
      </c>
      <c r="M5468" s="11"/>
      <c r="N5468" s="38">
        <f>I5468*(100-$B$4)*(100-$B$5)/10000</f>
        <v>20527.5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21553.88</v>
      </c>
      <c r="J5469" s="11"/>
      <c r="K5469" s="7" t="s">
        <v>705</v>
      </c>
      <c r="L5469" s="12">
        <v>35</v>
      </c>
      <c r="M5469" s="11"/>
      <c r="N5469" s="38">
        <f>I5469*(100-$B$4)*(100-$B$5)/10000</f>
        <v>21553.88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59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10672</v>
      </c>
      <c r="F5470" s="7" t="s">
        <v>31</v>
      </c>
      <c r="G5470" s="8">
        <v>5.41</v>
      </c>
      <c r="H5470" s="9">
        <v>2.1167999999999999E-2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21553.88</v>
      </c>
      <c r="J5472" s="11"/>
      <c r="K5472" s="7" t="s">
        <v>705</v>
      </c>
      <c r="L5472" s="12">
        <v>35</v>
      </c>
      <c r="M5472" s="11"/>
      <c r="N5472" s="38">
        <f>I5472*(100-$B$4)*(100-$B$5)/10000</f>
        <v>21553.88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572</v>
      </c>
      <c r="F5473" s="7" t="s">
        <v>31</v>
      </c>
      <c r="G5473" s="8">
        <v>5.41</v>
      </c>
      <c r="H5473" s="9">
        <v>2.1167999999999999E-2</v>
      </c>
      <c r="I5473" s="10">
        <v>21553.88</v>
      </c>
      <c r="J5473" s="11"/>
      <c r="K5473" s="7" t="s">
        <v>705</v>
      </c>
      <c r="L5473" s="12">
        <v>35</v>
      </c>
      <c r="M5473" s="11"/>
      <c r="N5473" s="38">
        <f>I5473*(100-$B$4)*(100-$B$5)/10000</f>
        <v>21553.88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10928</v>
      </c>
      <c r="F5474" s="7" t="s">
        <v>31</v>
      </c>
      <c r="G5474" s="8">
        <v>5.41</v>
      </c>
      <c r="H5474" s="9">
        <v>1.7639999999999999E-2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572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10672</v>
      </c>
      <c r="F5476" s="7" t="s">
        <v>31</v>
      </c>
      <c r="G5476" s="8">
        <v>4.7300000000000004</v>
      </c>
      <c r="H5476" s="9">
        <v>1.7639999999999999E-2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10672</v>
      </c>
      <c r="F5477" s="7" t="s">
        <v>31</v>
      </c>
      <c r="G5477" s="8">
        <v>5.41</v>
      </c>
      <c r="H5477" s="9">
        <v>2.1167999999999999E-2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7923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10672</v>
      </c>
      <c r="F5479" s="7" t="s">
        <v>31</v>
      </c>
      <c r="G5479" s="8">
        <v>5.41</v>
      </c>
      <c r="H5479" s="9">
        <v>2.1167999999999999E-2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10672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10928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20650.28</v>
      </c>
      <c r="J5483" s="11"/>
      <c r="K5483" s="7"/>
      <c r="L5483" s="12">
        <v>35</v>
      </c>
      <c r="M5483" s="11"/>
      <c r="N5483" s="38">
        <f>I5483*(100-$B$4)*(100-$B$5)/10000</f>
        <v>20650.28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572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59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10672</v>
      </c>
      <c r="F5485" s="7" t="s">
        <v>31</v>
      </c>
      <c r="G5485" s="8">
        <v>5.41</v>
      </c>
      <c r="H5485" s="9">
        <v>2.1167999999999999E-2</v>
      </c>
      <c r="I5485" s="10">
        <v>20527.5</v>
      </c>
      <c r="J5485" s="11"/>
      <c r="K5485" s="7" t="s">
        <v>705</v>
      </c>
      <c r="L5485" s="12">
        <v>35</v>
      </c>
      <c r="M5485" s="11"/>
      <c r="N5485" s="38">
        <f>I5485*(100-$B$4)*(100-$B$5)/10000</f>
        <v>20527.5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10672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59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10672</v>
      </c>
      <c r="F5489" s="7" t="s">
        <v>31</v>
      </c>
      <c r="G5489" s="8">
        <v>5.41</v>
      </c>
      <c r="H5489" s="9">
        <v>2.1167999999999999E-2</v>
      </c>
      <c r="I5489" s="10">
        <v>20527.5</v>
      </c>
      <c r="J5489" s="11"/>
      <c r="K5489" s="7" t="s">
        <v>705</v>
      </c>
      <c r="L5489" s="12">
        <v>35</v>
      </c>
      <c r="M5489" s="11"/>
      <c r="N5489" s="38">
        <f>I5489*(100-$B$4)*(100-$B$5)/10000</f>
        <v>20527.5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572</v>
      </c>
      <c r="F5491" s="7" t="s">
        <v>31</v>
      </c>
      <c r="G5491" s="8">
        <v>5.41</v>
      </c>
      <c r="H5491" s="9">
        <v>2.1167999999999999E-2</v>
      </c>
      <c r="I5491" s="10">
        <v>21553.88</v>
      </c>
      <c r="J5491" s="11"/>
      <c r="K5491" s="7" t="s">
        <v>705</v>
      </c>
      <c r="L5491" s="12">
        <v>35</v>
      </c>
      <c r="M5491" s="11"/>
      <c r="N5491" s="38">
        <f>I5491*(100-$B$4)*(100-$B$5)/10000</f>
        <v>21553.88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10672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9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10928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7923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10928</v>
      </c>
      <c r="F5495" s="7" t="s">
        <v>31</v>
      </c>
      <c r="G5495" s="8">
        <v>5.41</v>
      </c>
      <c r="H5495" s="9">
        <v>1.7639999999999999E-2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11014</v>
      </c>
      <c r="F5497" s="7" t="s">
        <v>31</v>
      </c>
      <c r="G5497" s="8">
        <v>6</v>
      </c>
      <c r="H5497" s="9">
        <v>2.9739999999999999E-2</v>
      </c>
      <c r="I5497" s="10">
        <v>25740.53</v>
      </c>
      <c r="J5497" s="11"/>
      <c r="K5497" s="7"/>
      <c r="L5497" s="12">
        <v>35</v>
      </c>
      <c r="M5497" s="11"/>
      <c r="N5497" s="38">
        <f>I5497*(100-$B$4)*(100-$B$5)/10000</f>
        <v>25740.53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7970</v>
      </c>
      <c r="D5498" s="7" t="s">
        <v>29</v>
      </c>
      <c r="E5498" s="7" t="s">
        <v>11014</v>
      </c>
      <c r="F5498" s="7" t="s">
        <v>31</v>
      </c>
      <c r="G5498" s="8">
        <v>6</v>
      </c>
      <c r="H5498" s="9">
        <v>2.9739999999999999E-2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7970</v>
      </c>
      <c r="D5499" s="7" t="s">
        <v>29</v>
      </c>
      <c r="E5499" s="7" t="s">
        <v>11019</v>
      </c>
      <c r="F5499" s="7" t="s">
        <v>31</v>
      </c>
      <c r="G5499" s="8">
        <v>6</v>
      </c>
      <c r="H5499" s="9">
        <v>2.9739999999999999E-2</v>
      </c>
      <c r="I5499" s="10">
        <v>25740.53</v>
      </c>
      <c r="J5499" s="11"/>
      <c r="K5499" s="7"/>
      <c r="L5499" s="12">
        <v>35</v>
      </c>
      <c r="M5499" s="11"/>
      <c r="N5499" s="38">
        <f>I5499*(100-$B$4)*(100-$B$5)/10000</f>
        <v>25740.53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11020</v>
      </c>
      <c r="B5500" s="7" t="s">
        <v>11021</v>
      </c>
      <c r="C5500" s="7" t="s">
        <v>7970</v>
      </c>
      <c r="D5500" s="7" t="s">
        <v>29</v>
      </c>
      <c r="E5500" s="7" t="s">
        <v>655</v>
      </c>
      <c r="F5500" s="7" t="s">
        <v>31</v>
      </c>
      <c r="G5500" s="8">
        <v>6</v>
      </c>
      <c r="H5500" s="9">
        <v>2.9739999999999999E-2</v>
      </c>
      <c r="I5500" s="10">
        <v>27027.56</v>
      </c>
      <c r="J5500" s="11"/>
      <c r="K5500" s="7"/>
      <c r="L5500" s="12">
        <v>35</v>
      </c>
      <c r="M5500" s="11"/>
      <c r="N5500" s="38">
        <f>I5500*(100-$B$4)*(100-$B$5)/10000</f>
        <v>27027.56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655</v>
      </c>
      <c r="F5501" s="7" t="s">
        <v>31</v>
      </c>
      <c r="G5501" s="8">
        <v>6</v>
      </c>
      <c r="H5501" s="9">
        <v>2.9739999999999999E-2</v>
      </c>
      <c r="I5501" s="10">
        <v>27027.56</v>
      </c>
      <c r="J5501" s="11"/>
      <c r="K5501" s="7"/>
      <c r="L5501" s="12">
        <v>35</v>
      </c>
      <c r="M5501" s="11"/>
      <c r="N5501" s="38">
        <f>I5501*(100-$B$4)*(100-$B$5)/10000</f>
        <v>27027.56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655</v>
      </c>
      <c r="F5502" s="7" t="s">
        <v>31</v>
      </c>
      <c r="G5502" s="8">
        <v>6</v>
      </c>
      <c r="H5502" s="9">
        <v>2.9739999999999999E-2</v>
      </c>
      <c r="I5502" s="10">
        <v>27027.56</v>
      </c>
      <c r="J5502" s="11"/>
      <c r="K5502" s="7"/>
      <c r="L5502" s="12">
        <v>35</v>
      </c>
      <c r="M5502" s="11"/>
      <c r="N5502" s="38">
        <f>I5502*(100-$B$4)*(100-$B$5)/10000</f>
        <v>27027.56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11014</v>
      </c>
      <c r="F5503" s="7" t="s">
        <v>31</v>
      </c>
      <c r="G5503" s="8">
        <v>6</v>
      </c>
      <c r="H5503" s="9">
        <v>2.9739999999999999E-2</v>
      </c>
      <c r="I5503" s="10">
        <v>25740.53</v>
      </c>
      <c r="J5503" s="11"/>
      <c r="K5503" s="7"/>
      <c r="L5503" s="12">
        <v>25</v>
      </c>
      <c r="M5503" s="11"/>
      <c r="N5503" s="38">
        <f>I5503*(100-$B$4)*(100-$B$5)/10000</f>
        <v>25740.53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7970</v>
      </c>
      <c r="D5504" s="7" t="s">
        <v>29</v>
      </c>
      <c r="E5504" s="7" t="s">
        <v>655</v>
      </c>
      <c r="F5504" s="7" t="s">
        <v>31</v>
      </c>
      <c r="G5504" s="8">
        <v>6</v>
      </c>
      <c r="H5504" s="9">
        <v>2.9739999999999999E-2</v>
      </c>
      <c r="I5504" s="10">
        <v>27027.56</v>
      </c>
      <c r="J5504" s="11"/>
      <c r="K5504" s="7"/>
      <c r="L5504" s="12">
        <v>35</v>
      </c>
      <c r="M5504" s="11"/>
      <c r="N5504" s="38">
        <f>I5504*(100-$B$4)*(100-$B$5)/10000</f>
        <v>27027.56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11030</v>
      </c>
      <c r="B5505" s="7" t="s">
        <v>11031</v>
      </c>
      <c r="C5505" s="7" t="s">
        <v>7970</v>
      </c>
      <c r="D5505" s="7" t="s">
        <v>29</v>
      </c>
      <c r="E5505" s="7" t="s">
        <v>11032</v>
      </c>
      <c r="F5505" s="7" t="s">
        <v>31</v>
      </c>
      <c r="G5505" s="8">
        <v>6</v>
      </c>
      <c r="H5505" s="9">
        <v>2.9739999999999999E-2</v>
      </c>
      <c r="I5505" s="10">
        <v>27027.56</v>
      </c>
      <c r="J5505" s="11"/>
      <c r="K5505" s="7"/>
      <c r="L5505" s="12">
        <v>35</v>
      </c>
      <c r="M5505" s="11"/>
      <c r="N5505" s="38">
        <f>I5505*(100-$B$4)*(100-$B$5)/10000</f>
        <v>27027.56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7970</v>
      </c>
      <c r="D5506" s="7" t="s">
        <v>29</v>
      </c>
      <c r="E5506" s="7" t="s">
        <v>11019</v>
      </c>
      <c r="F5506" s="7" t="s">
        <v>31</v>
      </c>
      <c r="G5506" s="8">
        <v>6</v>
      </c>
      <c r="H5506" s="9">
        <v>2.478E-2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7970</v>
      </c>
      <c r="D5507" s="7" t="s">
        <v>29</v>
      </c>
      <c r="E5507" s="7" t="s">
        <v>11014</v>
      </c>
      <c r="F5507" s="7" t="s">
        <v>31</v>
      </c>
      <c r="G5507" s="8">
        <v>6</v>
      </c>
      <c r="H5507" s="9">
        <v>2.9739999999999999E-2</v>
      </c>
      <c r="I5507" s="10">
        <v>25740.53</v>
      </c>
      <c r="J5507" s="11"/>
      <c r="K5507" s="7"/>
      <c r="L5507" s="12">
        <v>35</v>
      </c>
      <c r="M5507" s="11"/>
      <c r="N5507" s="38">
        <f>I5507*(100-$B$4)*(100-$B$5)/10000</f>
        <v>25740.53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11014</v>
      </c>
      <c r="F5508" s="7" t="s">
        <v>31</v>
      </c>
      <c r="G5508" s="8">
        <v>6</v>
      </c>
      <c r="H5508" s="9">
        <v>2.9739999999999999E-2</v>
      </c>
      <c r="I5508" s="10">
        <v>27379.83</v>
      </c>
      <c r="J5508" s="11"/>
      <c r="K5508" s="7" t="s">
        <v>705</v>
      </c>
      <c r="L5508" s="12">
        <v>35</v>
      </c>
      <c r="M5508" s="11"/>
      <c r="N5508" s="38">
        <f>I5508*(100-$B$4)*(100-$B$5)/10000</f>
        <v>27379.83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11014</v>
      </c>
      <c r="F5509" s="7" t="s">
        <v>31</v>
      </c>
      <c r="G5509" s="8">
        <v>6</v>
      </c>
      <c r="H5509" s="9">
        <v>2.9739999999999999E-2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655</v>
      </c>
      <c r="F5510" s="7" t="s">
        <v>31</v>
      </c>
      <c r="G5510" s="8">
        <v>6</v>
      </c>
      <c r="H5510" s="9">
        <v>2.9739999999999999E-2</v>
      </c>
      <c r="I5510" s="10">
        <v>28748.82</v>
      </c>
      <c r="J5510" s="11"/>
      <c r="K5510" s="7" t="s">
        <v>705</v>
      </c>
      <c r="L5510" s="12">
        <v>35</v>
      </c>
      <c r="M5510" s="11"/>
      <c r="N5510" s="38">
        <f>I5510*(100-$B$4)*(100-$B$5)/10000</f>
        <v>28748.82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11014</v>
      </c>
      <c r="F5511" s="7" t="s">
        <v>31</v>
      </c>
      <c r="G5511" s="8">
        <v>6</v>
      </c>
      <c r="H5511" s="9">
        <v>2.9739999999999999E-2</v>
      </c>
      <c r="I5511" s="10">
        <v>27379.83</v>
      </c>
      <c r="J5511" s="11"/>
      <c r="K5511" s="7" t="s">
        <v>705</v>
      </c>
      <c r="L5511" s="12">
        <v>35</v>
      </c>
      <c r="M5511" s="11"/>
      <c r="N5511" s="38">
        <f>I5511*(100-$B$4)*(100-$B$5)/10000</f>
        <v>27379.83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11019</v>
      </c>
      <c r="F5512" s="7" t="s">
        <v>31</v>
      </c>
      <c r="G5512" s="8">
        <v>6</v>
      </c>
      <c r="H5512" s="9">
        <v>2.9739999999999999E-2</v>
      </c>
      <c r="I5512" s="10">
        <v>27379.83</v>
      </c>
      <c r="J5512" s="11"/>
      <c r="K5512" s="7" t="s">
        <v>705</v>
      </c>
      <c r="L5512" s="12">
        <v>35</v>
      </c>
      <c r="M5512" s="11"/>
      <c r="N5512" s="38">
        <f>I5512*(100-$B$4)*(100-$B$5)/10000</f>
        <v>27379.83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28748.82</v>
      </c>
      <c r="J5513" s="11"/>
      <c r="K5513" s="7" t="s">
        <v>705</v>
      </c>
      <c r="L5513" s="12">
        <v>35</v>
      </c>
      <c r="M5513" s="11"/>
      <c r="N5513" s="38">
        <f>I5513*(100-$B$4)*(100-$B$5)/10000</f>
        <v>28748.82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11014</v>
      </c>
      <c r="F5514" s="7" t="s">
        <v>31</v>
      </c>
      <c r="G5514" s="8">
        <v>6</v>
      </c>
      <c r="H5514" s="9">
        <v>2.9739999999999999E-2</v>
      </c>
      <c r="I5514" s="10">
        <v>27379.83</v>
      </c>
      <c r="J5514" s="11"/>
      <c r="K5514" s="7" t="s">
        <v>705</v>
      </c>
      <c r="L5514" s="12">
        <v>35</v>
      </c>
      <c r="M5514" s="11"/>
      <c r="N5514" s="38">
        <f>I5514*(100-$B$4)*(100-$B$5)/10000</f>
        <v>27379.83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11032</v>
      </c>
      <c r="F5515" s="7" t="s">
        <v>31</v>
      </c>
      <c r="G5515" s="8">
        <v>6</v>
      </c>
      <c r="H5515" s="9">
        <v>2.9739999999999999E-2</v>
      </c>
      <c r="I5515" s="10">
        <v>28748.82</v>
      </c>
      <c r="J5515" s="11"/>
      <c r="K5515" s="7" t="s">
        <v>705</v>
      </c>
      <c r="L5515" s="12">
        <v>35</v>
      </c>
      <c r="M5515" s="11"/>
      <c r="N5515" s="38">
        <f>I5515*(100-$B$4)*(100-$B$5)/10000</f>
        <v>28748.82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2.9739999999999999E-2</v>
      </c>
      <c r="I5516" s="10">
        <v>28748.82</v>
      </c>
      <c r="J5516" s="11"/>
      <c r="K5516" s="7" t="s">
        <v>705</v>
      </c>
      <c r="L5516" s="12">
        <v>35</v>
      </c>
      <c r="M5516" s="11"/>
      <c r="N5516" s="38">
        <f>I5516*(100-$B$4)*(100-$B$5)/10000</f>
        <v>28748.82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655</v>
      </c>
      <c r="F5517" s="7" t="s">
        <v>31</v>
      </c>
      <c r="G5517" s="8">
        <v>6</v>
      </c>
      <c r="H5517" s="9">
        <v>2.9739999999999999E-2</v>
      </c>
      <c r="I5517" s="10">
        <v>28748.82</v>
      </c>
      <c r="J5517" s="11"/>
      <c r="K5517" s="7" t="s">
        <v>705</v>
      </c>
      <c r="L5517" s="12">
        <v>35</v>
      </c>
      <c r="M5517" s="11"/>
      <c r="N5517" s="38">
        <f>I5517*(100-$B$4)*(100-$B$5)/10000</f>
        <v>28748.82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11019</v>
      </c>
      <c r="F5518" s="7" t="s">
        <v>31</v>
      </c>
      <c r="G5518" s="8">
        <v>6</v>
      </c>
      <c r="H5518" s="9">
        <v>2.478E-2</v>
      </c>
      <c r="I5518" s="10">
        <v>27379.83</v>
      </c>
      <c r="J5518" s="11"/>
      <c r="K5518" s="7" t="s">
        <v>705</v>
      </c>
      <c r="L5518" s="12">
        <v>35</v>
      </c>
      <c r="M5518" s="11"/>
      <c r="N5518" s="38">
        <f>I5518*(100-$B$4)*(100-$B$5)/10000</f>
        <v>27379.83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11014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11014</v>
      </c>
      <c r="F5522" s="7" t="s">
        <v>31</v>
      </c>
      <c r="G5522" s="8">
        <v>6</v>
      </c>
      <c r="H5522" s="9">
        <v>2.9739999999999999E-2</v>
      </c>
      <c r="I5522" s="10">
        <v>25740.53</v>
      </c>
      <c r="J5522" s="11"/>
      <c r="K5522" s="7"/>
      <c r="L5522" s="12">
        <v>35</v>
      </c>
      <c r="M5522" s="11"/>
      <c r="N5522" s="38">
        <f>I5522*(100-$B$4)*(100-$B$5)/10000</f>
        <v>25740.53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11014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11032</v>
      </c>
      <c r="F5524" s="7" t="s">
        <v>31</v>
      </c>
      <c r="G5524" s="8">
        <v>6</v>
      </c>
      <c r="H5524" s="9">
        <v>2.9739999999999999E-2</v>
      </c>
      <c r="I5524" s="10">
        <v>27027.56</v>
      </c>
      <c r="J5524" s="11"/>
      <c r="K5524" s="7"/>
      <c r="L5524" s="12">
        <v>35</v>
      </c>
      <c r="M5524" s="11"/>
      <c r="N5524" s="38">
        <f>I5524*(100-$B$4)*(100-$B$5)/10000</f>
        <v>27027.56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11019</v>
      </c>
      <c r="F5525" s="7" t="s">
        <v>31</v>
      </c>
      <c r="G5525" s="8">
        <v>6</v>
      </c>
      <c r="H5525" s="9">
        <v>2.478E-2</v>
      </c>
      <c r="I5525" s="10">
        <v>25740.53</v>
      </c>
      <c r="J5525" s="11"/>
      <c r="K5525" s="7"/>
      <c r="L5525" s="12">
        <v>35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11014</v>
      </c>
      <c r="F5526" s="7" t="s">
        <v>31</v>
      </c>
      <c r="G5526" s="8">
        <v>6</v>
      </c>
      <c r="H5526" s="9">
        <v>2.9739999999999999E-2</v>
      </c>
      <c r="I5526" s="10">
        <v>25740.53</v>
      </c>
      <c r="J5526" s="11"/>
      <c r="K5526" s="7"/>
      <c r="L5526" s="12">
        <v>25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11019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27027.56</v>
      </c>
      <c r="J5528" s="11"/>
      <c r="K5528" s="7"/>
      <c r="L5528" s="12">
        <v>35</v>
      </c>
      <c r="M5528" s="11"/>
      <c r="N5528" s="38">
        <f>I5528*(100-$B$4)*(100-$B$5)/10000</f>
        <v>27027.56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11014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11014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11019</v>
      </c>
      <c r="F5533" s="7" t="s">
        <v>31</v>
      </c>
      <c r="G5533" s="8">
        <v>6</v>
      </c>
      <c r="H5533" s="9">
        <v>2.478E-2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9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11019</v>
      </c>
      <c r="F5536" s="7" t="s">
        <v>31</v>
      </c>
      <c r="G5536" s="8">
        <v>6</v>
      </c>
      <c r="H5536" s="9">
        <v>2.9739999999999999E-2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11032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11014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11014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25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28748.82</v>
      </c>
      <c r="J5540" s="11"/>
      <c r="K5540" s="7" t="s">
        <v>705</v>
      </c>
      <c r="L5540" s="12">
        <v>35</v>
      </c>
      <c r="M5540" s="11"/>
      <c r="N5540" s="38">
        <f>I5540*(100-$B$4)*(100-$B$5)/10000</f>
        <v>28748.82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7.14</v>
      </c>
      <c r="H5542" s="9">
        <v>2.1167999999999999E-2</v>
      </c>
      <c r="I5542" s="10">
        <v>33694.089999999997</v>
      </c>
      <c r="J5542" s="11"/>
      <c r="K5542" s="7"/>
      <c r="L5542" s="12">
        <v>35</v>
      </c>
      <c r="M5542" s="11"/>
      <c r="N5542" s="38">
        <f>I5542*(100-$B$4)*(100-$B$5)/10000</f>
        <v>33694.089999999997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10149</v>
      </c>
      <c r="F5543" s="7" t="s">
        <v>31</v>
      </c>
      <c r="G5543" s="8">
        <v>8.23</v>
      </c>
      <c r="H5543" s="9">
        <v>2.1167999999999999E-2</v>
      </c>
      <c r="I5543" s="10">
        <v>35378.79</v>
      </c>
      <c r="J5543" s="11"/>
      <c r="K5543" s="7"/>
      <c r="L5543" s="12">
        <v>35</v>
      </c>
      <c r="M5543" s="11"/>
      <c r="N5543" s="38">
        <f>I5543*(100-$B$4)*(100-$B$5)/10000</f>
        <v>35378.79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10149</v>
      </c>
      <c r="F5544" s="7" t="s">
        <v>31</v>
      </c>
      <c r="G5544" s="8">
        <v>8.23</v>
      </c>
      <c r="H5544" s="9">
        <v>2.1167999999999999E-2</v>
      </c>
      <c r="I5544" s="10">
        <v>35378.79</v>
      </c>
      <c r="J5544" s="11"/>
      <c r="K5544" s="7"/>
      <c r="L5544" s="12">
        <v>35</v>
      </c>
      <c r="M5544" s="11"/>
      <c r="N5544" s="38">
        <f>I5544*(100-$B$4)*(100-$B$5)/10000</f>
        <v>35378.79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247</v>
      </c>
      <c r="D5545" s="7" t="s">
        <v>29</v>
      </c>
      <c r="E5545" s="7" t="s">
        <v>10149</v>
      </c>
      <c r="F5545" s="7" t="s">
        <v>31</v>
      </c>
      <c r="G5545" s="8">
        <v>8.23</v>
      </c>
      <c r="H5545" s="9">
        <v>2.1167999999999999E-2</v>
      </c>
      <c r="I5545" s="10">
        <v>35378.79</v>
      </c>
      <c r="J5545" s="11"/>
      <c r="K5545" s="7"/>
      <c r="L5545" s="12">
        <v>35</v>
      </c>
      <c r="M5545" s="11"/>
      <c r="N5545" s="38">
        <f>I5545*(100-$B$4)*(100-$B$5)/10000</f>
        <v>35378.79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11113</v>
      </c>
      <c r="B5546" s="7" t="s">
        <v>11114</v>
      </c>
      <c r="C5546" s="7" t="s">
        <v>247</v>
      </c>
      <c r="D5546" s="7" t="s">
        <v>29</v>
      </c>
      <c r="E5546" s="7" t="s">
        <v>11106</v>
      </c>
      <c r="F5546" s="7" t="s">
        <v>31</v>
      </c>
      <c r="G5546" s="8">
        <v>8.23</v>
      </c>
      <c r="H5546" s="9">
        <v>1.7639999999999999E-2</v>
      </c>
      <c r="I5546" s="10">
        <v>33694.089999999997</v>
      </c>
      <c r="J5546" s="11"/>
      <c r="K5546" s="7"/>
      <c r="L5546" s="12">
        <v>35</v>
      </c>
      <c r="M5546" s="11"/>
      <c r="N5546" s="38">
        <f>I5546*(100-$B$4)*(100-$B$5)/10000</f>
        <v>33694.089999999997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247</v>
      </c>
      <c r="D5547" s="7" t="s">
        <v>29</v>
      </c>
      <c r="E5547" s="7" t="s">
        <v>10149</v>
      </c>
      <c r="F5547" s="7" t="s">
        <v>31</v>
      </c>
      <c r="G5547" s="8">
        <v>8.23</v>
      </c>
      <c r="H5547" s="9">
        <v>2.1167999999999999E-2</v>
      </c>
      <c r="I5547" s="10">
        <v>35378.79</v>
      </c>
      <c r="J5547" s="11"/>
      <c r="K5547" s="7"/>
      <c r="L5547" s="12">
        <v>35</v>
      </c>
      <c r="M5547" s="11"/>
      <c r="N5547" s="38">
        <f>I5547*(100-$B$4)*(100-$B$5)/10000</f>
        <v>35378.79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247</v>
      </c>
      <c r="D5548" s="7" t="s">
        <v>29</v>
      </c>
      <c r="E5548" s="7" t="s">
        <v>11106</v>
      </c>
      <c r="F5548" s="7" t="s">
        <v>31</v>
      </c>
      <c r="G5548" s="8">
        <v>8.23</v>
      </c>
      <c r="H5548" s="9">
        <v>2.1167999999999999E-2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247</v>
      </c>
      <c r="D5549" s="7" t="s">
        <v>29</v>
      </c>
      <c r="E5549" s="7" t="s">
        <v>11121</v>
      </c>
      <c r="F5549" s="7" t="s">
        <v>31</v>
      </c>
      <c r="G5549" s="8">
        <v>8.23</v>
      </c>
      <c r="H5549" s="9">
        <v>1.7639999999999999E-2</v>
      </c>
      <c r="I5549" s="10">
        <v>33694.089999999997</v>
      </c>
      <c r="J5549" s="11"/>
      <c r="K5549" s="7"/>
      <c r="L5549" s="12">
        <v>35</v>
      </c>
      <c r="M5549" s="11"/>
      <c r="N5549" s="38">
        <f>I5549*(100-$B$4)*(100-$B$5)/10000</f>
        <v>33694.089999999997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11106</v>
      </c>
      <c r="F5550" s="7" t="s">
        <v>31</v>
      </c>
      <c r="G5550" s="8">
        <v>8.23</v>
      </c>
      <c r="H5550" s="9">
        <v>2.1167999999999999E-2</v>
      </c>
      <c r="I5550" s="10">
        <v>33694.089999999997</v>
      </c>
      <c r="J5550" s="11"/>
      <c r="K5550" s="7"/>
      <c r="L5550" s="12">
        <v>35</v>
      </c>
      <c r="M5550" s="11"/>
      <c r="N5550" s="38">
        <f>I5550*(100-$B$4)*(100-$B$5)/10000</f>
        <v>33694.089999999997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11121</v>
      </c>
      <c r="F5551" s="7" t="s">
        <v>31</v>
      </c>
      <c r="G5551" s="8">
        <v>8.23</v>
      </c>
      <c r="H5551" s="9">
        <v>1.7639999999999999E-2</v>
      </c>
      <c r="I5551" s="10">
        <v>33694.089999999997</v>
      </c>
      <c r="J5551" s="11"/>
      <c r="K5551" s="7"/>
      <c r="L5551" s="12">
        <v>35</v>
      </c>
      <c r="M5551" s="11"/>
      <c r="N5551" s="38">
        <f>I5551*(100-$B$4)*(100-$B$5)/10000</f>
        <v>33694.089999999997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11106</v>
      </c>
      <c r="F5552" s="7" t="s">
        <v>31</v>
      </c>
      <c r="G5552" s="8">
        <v>8.23</v>
      </c>
      <c r="H5552" s="9">
        <v>2.1167999999999999E-2</v>
      </c>
      <c r="I5552" s="10">
        <v>35378.79</v>
      </c>
      <c r="J5552" s="11"/>
      <c r="K5552" s="7"/>
      <c r="L5552" s="12">
        <v>35</v>
      </c>
      <c r="M5552" s="11"/>
      <c r="N5552" s="38">
        <f>I5552*(100-$B$4)*(100-$B$5)/10000</f>
        <v>35378.79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11106</v>
      </c>
      <c r="F5553" s="7" t="s">
        <v>31</v>
      </c>
      <c r="G5553" s="8">
        <v>8.23</v>
      </c>
      <c r="H5553" s="9">
        <v>2.1167999999999999E-2</v>
      </c>
      <c r="I5553" s="10">
        <v>35924.94</v>
      </c>
      <c r="J5553" s="11"/>
      <c r="K5553" s="7" t="s">
        <v>705</v>
      </c>
      <c r="L5553" s="12">
        <v>35</v>
      </c>
      <c r="M5553" s="11"/>
      <c r="N5553" s="38">
        <f>I5553*(100-$B$4)*(100-$B$5)/10000</f>
        <v>35924.94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10149</v>
      </c>
      <c r="F5554" s="7" t="s">
        <v>31</v>
      </c>
      <c r="G5554" s="8">
        <v>8.23</v>
      </c>
      <c r="H5554" s="9">
        <v>2.1167999999999999E-2</v>
      </c>
      <c r="I5554" s="10">
        <v>37721.19</v>
      </c>
      <c r="J5554" s="11"/>
      <c r="K5554" s="7" t="s">
        <v>705</v>
      </c>
      <c r="L5554" s="12">
        <v>35</v>
      </c>
      <c r="M5554" s="11"/>
      <c r="N5554" s="38">
        <f>I5554*(100-$B$4)*(100-$B$5)/10000</f>
        <v>37721.19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9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11106</v>
      </c>
      <c r="F5555" s="7" t="s">
        <v>31</v>
      </c>
      <c r="G5555" s="8">
        <v>8.23</v>
      </c>
      <c r="H5555" s="9">
        <v>2.1167999999999999E-2</v>
      </c>
      <c r="I5555" s="10">
        <v>35924.94</v>
      </c>
      <c r="J5555" s="11"/>
      <c r="K5555" s="7" t="s">
        <v>705</v>
      </c>
      <c r="L5555" s="12">
        <v>35</v>
      </c>
      <c r="M5555" s="11"/>
      <c r="N5555" s="38">
        <f>I5555*(100-$B$4)*(100-$B$5)/10000</f>
        <v>35924.94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10149</v>
      </c>
      <c r="F5556" s="7" t="s">
        <v>31</v>
      </c>
      <c r="G5556" s="8">
        <v>8.23</v>
      </c>
      <c r="H5556" s="9">
        <v>2.1167999999999999E-2</v>
      </c>
      <c r="I5556" s="10">
        <v>37721.19</v>
      </c>
      <c r="J5556" s="11"/>
      <c r="K5556" s="7" t="s">
        <v>705</v>
      </c>
      <c r="L5556" s="12">
        <v>35</v>
      </c>
      <c r="M5556" s="11"/>
      <c r="N5556" s="38">
        <f>I5556*(100-$B$4)*(100-$B$5)/10000</f>
        <v>37721.19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11106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10149</v>
      </c>
      <c r="F5558" s="7" t="s">
        <v>31</v>
      </c>
      <c r="G5558" s="8">
        <v>8.23</v>
      </c>
      <c r="H5558" s="9">
        <v>2.1167999999999999E-2</v>
      </c>
      <c r="I5558" s="10">
        <v>37721.19</v>
      </c>
      <c r="J5558" s="11"/>
      <c r="K5558" s="7" t="s">
        <v>705</v>
      </c>
      <c r="L5558" s="12">
        <v>35</v>
      </c>
      <c r="M5558" s="11"/>
      <c r="N5558" s="38">
        <f>I5558*(100-$B$4)*(100-$B$5)/10000</f>
        <v>37721.19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11121</v>
      </c>
      <c r="F5559" s="7" t="s">
        <v>31</v>
      </c>
      <c r="G5559" s="8">
        <v>8.23</v>
      </c>
      <c r="H5559" s="9">
        <v>1.7639999999999999E-2</v>
      </c>
      <c r="I5559" s="10">
        <v>35924.94</v>
      </c>
      <c r="J5559" s="11"/>
      <c r="K5559" s="7" t="s">
        <v>705</v>
      </c>
      <c r="L5559" s="12">
        <v>35</v>
      </c>
      <c r="M5559" s="11"/>
      <c r="N5559" s="38">
        <f>I5559*(100-$B$4)*(100-$B$5)/10000</f>
        <v>35924.94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11106</v>
      </c>
      <c r="F5560" s="7" t="s">
        <v>31</v>
      </c>
      <c r="G5560" s="8">
        <v>8.23</v>
      </c>
      <c r="H5560" s="9">
        <v>2.1167999999999999E-2</v>
      </c>
      <c r="I5560" s="10">
        <v>35924.94</v>
      </c>
      <c r="J5560" s="11"/>
      <c r="K5560" s="7" t="s">
        <v>705</v>
      </c>
      <c r="L5560" s="12">
        <v>35</v>
      </c>
      <c r="M5560" s="11"/>
      <c r="N5560" s="38">
        <f>I5560*(100-$B$4)*(100-$B$5)/10000</f>
        <v>35924.94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11121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10149</v>
      </c>
      <c r="F5562" s="7" t="s">
        <v>31</v>
      </c>
      <c r="G5562" s="8">
        <v>8.23</v>
      </c>
      <c r="H5562" s="9">
        <v>2.1167999999999999E-2</v>
      </c>
      <c r="I5562" s="10">
        <v>37721.19</v>
      </c>
      <c r="J5562" s="11"/>
      <c r="K5562" s="7" t="s">
        <v>705</v>
      </c>
      <c r="L5562" s="12">
        <v>35</v>
      </c>
      <c r="M5562" s="11"/>
      <c r="N5562" s="38">
        <f>I5562*(100-$B$4)*(100-$B$5)/10000</f>
        <v>37721.19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59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11106</v>
      </c>
      <c r="F5563" s="7" t="s">
        <v>31</v>
      </c>
      <c r="G5563" s="8">
        <v>8.23</v>
      </c>
      <c r="H5563" s="9">
        <v>2.1167999999999999E-2</v>
      </c>
      <c r="I5563" s="10">
        <v>35924.94</v>
      </c>
      <c r="J5563" s="11"/>
      <c r="K5563" s="7" t="s">
        <v>705</v>
      </c>
      <c r="L5563" s="12">
        <v>35</v>
      </c>
      <c r="M5563" s="11"/>
      <c r="N5563" s="38">
        <f>I5563*(100-$B$4)*(100-$B$5)/10000</f>
        <v>35924.94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10149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10149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10149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11106</v>
      </c>
      <c r="F5567" s="7" t="s">
        <v>31</v>
      </c>
      <c r="G5567" s="8">
        <v>8.23</v>
      </c>
      <c r="H5567" s="9">
        <v>1.7639999999999999E-2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11106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11106</v>
      </c>
      <c r="F5569" s="7" t="s">
        <v>31</v>
      </c>
      <c r="G5569" s="8">
        <v>7.14</v>
      </c>
      <c r="H5569" s="9">
        <v>2.1167999999999999E-2</v>
      </c>
      <c r="I5569" s="10">
        <v>33694.089999999997</v>
      </c>
      <c r="J5569" s="11"/>
      <c r="K5569" s="7"/>
      <c r="L5569" s="12">
        <v>25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11121</v>
      </c>
      <c r="F5570" s="7" t="s">
        <v>31</v>
      </c>
      <c r="G5570" s="8">
        <v>8.23</v>
      </c>
      <c r="H5570" s="9">
        <v>2.1167999999999999E-2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11106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11106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10149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11121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11106</v>
      </c>
      <c r="F5575" s="7" t="s">
        <v>31</v>
      </c>
      <c r="G5575" s="8">
        <v>7.32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25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11106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10149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10149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10149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10149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8.23</v>
      </c>
      <c r="H5581" s="9">
        <v>2.1167999999999999E-2</v>
      </c>
      <c r="I5581" s="10">
        <v>37721.19</v>
      </c>
      <c r="J5581" s="11"/>
      <c r="K5581" s="7" t="s">
        <v>705</v>
      </c>
      <c r="L5581" s="12">
        <v>35</v>
      </c>
      <c r="M5581" s="11"/>
      <c r="N5581" s="38">
        <f>I5581*(100-$B$4)*(100-$B$5)/10000</f>
        <v>37721.19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11121</v>
      </c>
      <c r="F5582" s="7" t="s">
        <v>31</v>
      </c>
      <c r="G5582" s="8">
        <v>8.23</v>
      </c>
      <c r="H5582" s="9">
        <v>1.7639999999999999E-2</v>
      </c>
      <c r="I5582" s="10">
        <v>35924.94</v>
      </c>
      <c r="J5582" s="11"/>
      <c r="K5582" s="7" t="s">
        <v>705</v>
      </c>
      <c r="L5582" s="12">
        <v>35</v>
      </c>
      <c r="M5582" s="11"/>
      <c r="N5582" s="38">
        <f>I5582*(100-$B$4)*(100-$B$5)/10000</f>
        <v>35924.94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59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11121</v>
      </c>
      <c r="F5583" s="7" t="s">
        <v>31</v>
      </c>
      <c r="G5583" s="8">
        <v>8.23</v>
      </c>
      <c r="H5583" s="9">
        <v>2.1167999999999999E-2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11106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11106</v>
      </c>
      <c r="F5585" s="7" t="s">
        <v>31</v>
      </c>
      <c r="G5585" s="8">
        <v>8.23</v>
      </c>
      <c r="H5585" s="9">
        <v>2.1167999999999999E-2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3.6302000000000001E-2</v>
      </c>
      <c r="I5587" s="10">
        <v>41647.61</v>
      </c>
      <c r="J5587" s="11"/>
      <c r="K5587" s="7"/>
      <c r="L5587" s="12">
        <v>35</v>
      </c>
      <c r="M5587" s="11"/>
      <c r="N5587" s="38">
        <f>I5587*(100-$B$4)*(100-$B$5)/10000</f>
        <v>41647.61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11200</v>
      </c>
      <c r="F5588" s="7" t="s">
        <v>31</v>
      </c>
      <c r="G5588" s="8">
        <v>11.56</v>
      </c>
      <c r="H5588" s="9">
        <v>3.6302000000000001E-2</v>
      </c>
      <c r="I5588" s="10">
        <v>43729.99</v>
      </c>
      <c r="J5588" s="11"/>
      <c r="K5588" s="7"/>
      <c r="L5588" s="12">
        <v>35</v>
      </c>
      <c r="M5588" s="11"/>
      <c r="N5588" s="38">
        <f>I5588*(100-$B$4)*(100-$B$5)/10000</f>
        <v>43729.99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11201</v>
      </c>
      <c r="B5589" s="7" t="s">
        <v>11202</v>
      </c>
      <c r="C5589" s="7" t="s">
        <v>9943</v>
      </c>
      <c r="D5589" s="7" t="s">
        <v>29</v>
      </c>
      <c r="E5589" s="7" t="s">
        <v>11197</v>
      </c>
      <c r="F5589" s="7" t="s">
        <v>31</v>
      </c>
      <c r="G5589" s="8">
        <v>11.56</v>
      </c>
      <c r="H5589" s="9">
        <v>3.6302000000000001E-2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11203</v>
      </c>
      <c r="B5590" s="7" t="s">
        <v>11204</v>
      </c>
      <c r="C5590" s="7" t="s">
        <v>9943</v>
      </c>
      <c r="D5590" s="7" t="s">
        <v>29</v>
      </c>
      <c r="E5590" s="7" t="s">
        <v>11197</v>
      </c>
      <c r="F5590" s="7" t="s">
        <v>31</v>
      </c>
      <c r="G5590" s="8">
        <v>11.56</v>
      </c>
      <c r="H5590" s="9">
        <v>3.0252000000000001E-2</v>
      </c>
      <c r="I5590" s="10">
        <v>41647.61</v>
      </c>
      <c r="J5590" s="11"/>
      <c r="K5590" s="7"/>
      <c r="L5590" s="12">
        <v>35</v>
      </c>
      <c r="M5590" s="11"/>
      <c r="N5590" s="38">
        <f>I5590*(100-$B$4)*(100-$B$5)/10000</f>
        <v>41647.61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9944</v>
      </c>
      <c r="F5591" s="7" t="s">
        <v>31</v>
      </c>
      <c r="G5591" s="8">
        <v>11.56</v>
      </c>
      <c r="H5591" s="9">
        <v>3.0252000000000001E-2</v>
      </c>
      <c r="I5591" s="10">
        <v>41647.61</v>
      </c>
      <c r="J5591" s="11"/>
      <c r="K5591" s="7"/>
      <c r="L5591" s="12">
        <v>35</v>
      </c>
      <c r="M5591" s="11"/>
      <c r="N5591" s="38">
        <f>I5591*(100-$B$4)*(100-$B$5)/10000</f>
        <v>41647.61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11209</v>
      </c>
      <c r="F5592" s="7" t="s">
        <v>31</v>
      </c>
      <c r="G5592" s="8">
        <v>11.56</v>
      </c>
      <c r="H5592" s="9">
        <v>3.6302000000000001E-2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9943</v>
      </c>
      <c r="D5593" s="7" t="s">
        <v>29</v>
      </c>
      <c r="E5593" s="7" t="s">
        <v>11197</v>
      </c>
      <c r="F5593" s="7" t="s">
        <v>31</v>
      </c>
      <c r="G5593" s="8">
        <v>11.56</v>
      </c>
      <c r="H5593" s="9">
        <v>3.0252000000000001E-2</v>
      </c>
      <c r="I5593" s="10">
        <v>41647.61</v>
      </c>
      <c r="J5593" s="11"/>
      <c r="K5593" s="7"/>
      <c r="L5593" s="12">
        <v>35</v>
      </c>
      <c r="M5593" s="11"/>
      <c r="N5593" s="38">
        <f>I5593*(100-$B$4)*(100-$B$5)/10000</f>
        <v>41647.61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9943</v>
      </c>
      <c r="D5594" s="7" t="s">
        <v>29</v>
      </c>
      <c r="E5594" s="7" t="s">
        <v>9944</v>
      </c>
      <c r="F5594" s="7" t="s">
        <v>31</v>
      </c>
      <c r="G5594" s="8">
        <v>11.56</v>
      </c>
      <c r="H5594" s="9">
        <v>3.6302000000000001E-2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9943</v>
      </c>
      <c r="D5595" s="7" t="s">
        <v>29</v>
      </c>
      <c r="E5595" s="7" t="s">
        <v>11209</v>
      </c>
      <c r="F5595" s="7" t="s">
        <v>31</v>
      </c>
      <c r="G5595" s="8">
        <v>11.56</v>
      </c>
      <c r="H5595" s="9">
        <v>3.6302000000000001E-2</v>
      </c>
      <c r="I5595" s="10">
        <v>43729.99</v>
      </c>
      <c r="J5595" s="11"/>
      <c r="K5595" s="7"/>
      <c r="L5595" s="12">
        <v>35</v>
      </c>
      <c r="M5595" s="11"/>
      <c r="N5595" s="38">
        <f>I5595*(100-$B$4)*(100-$B$5)/10000</f>
        <v>43729.99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11209</v>
      </c>
      <c r="F5596" s="7" t="s">
        <v>31</v>
      </c>
      <c r="G5596" s="8">
        <v>11.56</v>
      </c>
      <c r="H5596" s="9">
        <v>3.6302000000000001E-2</v>
      </c>
      <c r="I5596" s="10">
        <v>43729.99</v>
      </c>
      <c r="J5596" s="11"/>
      <c r="K5596" s="7"/>
      <c r="L5596" s="12">
        <v>35</v>
      </c>
      <c r="M5596" s="11"/>
      <c r="N5596" s="38">
        <f>I5596*(100-$B$4)*(100-$B$5)/10000</f>
        <v>43729.99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11209</v>
      </c>
      <c r="F5597" s="7" t="s">
        <v>31</v>
      </c>
      <c r="G5597" s="8">
        <v>11.56</v>
      </c>
      <c r="H5597" s="9">
        <v>3.6302000000000001E-2</v>
      </c>
      <c r="I5597" s="10">
        <v>43729.99</v>
      </c>
      <c r="J5597" s="11"/>
      <c r="K5597" s="7"/>
      <c r="L5597" s="12">
        <v>35</v>
      </c>
      <c r="M5597" s="11"/>
      <c r="N5597" s="38">
        <f>I5597*(100-$B$4)*(100-$B$5)/10000</f>
        <v>43729.99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11197</v>
      </c>
      <c r="F5598" s="7" t="s">
        <v>31</v>
      </c>
      <c r="G5598" s="8">
        <v>11.56</v>
      </c>
      <c r="H5598" s="9">
        <v>3.6302000000000001E-2</v>
      </c>
      <c r="I5598" s="10">
        <v>45495.07</v>
      </c>
      <c r="J5598" s="11"/>
      <c r="K5598" s="7" t="s">
        <v>705</v>
      </c>
      <c r="L5598" s="12">
        <v>35</v>
      </c>
      <c r="M5598" s="11"/>
      <c r="N5598" s="38">
        <f>I5598*(100-$B$4)*(100-$B$5)/10000</f>
        <v>45495.07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11209</v>
      </c>
      <c r="F5599" s="7" t="s">
        <v>31</v>
      </c>
      <c r="G5599" s="8">
        <v>11.56</v>
      </c>
      <c r="H5599" s="9">
        <v>3.6302000000000001E-2</v>
      </c>
      <c r="I5599" s="10">
        <v>47769.82</v>
      </c>
      <c r="J5599" s="11"/>
      <c r="K5599" s="7" t="s">
        <v>705</v>
      </c>
      <c r="L5599" s="12">
        <v>35</v>
      </c>
      <c r="M5599" s="11"/>
      <c r="N5599" s="38">
        <f>I5599*(100-$B$4)*(100-$B$5)/10000</f>
        <v>47769.82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59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9944</v>
      </c>
      <c r="F5600" s="7" t="s">
        <v>31</v>
      </c>
      <c r="G5600" s="8">
        <v>11.56</v>
      </c>
      <c r="H5600" s="9">
        <v>3.6302000000000001E-2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9944</v>
      </c>
      <c r="F5601" s="7" t="s">
        <v>31</v>
      </c>
      <c r="G5601" s="8">
        <v>11.56</v>
      </c>
      <c r="H5601" s="9">
        <v>3.0252000000000001E-2</v>
      </c>
      <c r="I5601" s="10">
        <v>45495.07</v>
      </c>
      <c r="J5601" s="11"/>
      <c r="K5601" s="7" t="s">
        <v>705</v>
      </c>
      <c r="L5601" s="12">
        <v>35</v>
      </c>
      <c r="M5601" s="11"/>
      <c r="N5601" s="38">
        <f>I5601*(100-$B$4)*(100-$B$5)/10000</f>
        <v>45495.07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11209</v>
      </c>
      <c r="F5602" s="7" t="s">
        <v>31</v>
      </c>
      <c r="G5602" s="8">
        <v>11.56</v>
      </c>
      <c r="H5602" s="9">
        <v>3.6302000000000001E-2</v>
      </c>
      <c r="I5602" s="10">
        <v>47769.82</v>
      </c>
      <c r="J5602" s="11"/>
      <c r="K5602" s="7" t="s">
        <v>705</v>
      </c>
      <c r="L5602" s="12">
        <v>35</v>
      </c>
      <c r="M5602" s="11"/>
      <c r="N5602" s="38">
        <f>I5602*(100-$B$4)*(100-$B$5)/10000</f>
        <v>47769.82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11197</v>
      </c>
      <c r="F5603" s="7" t="s">
        <v>31</v>
      </c>
      <c r="G5603" s="8">
        <v>11.56</v>
      </c>
      <c r="H5603" s="9">
        <v>3.6302000000000001E-2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59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11197</v>
      </c>
      <c r="F5604" s="7" t="s">
        <v>31</v>
      </c>
      <c r="G5604" s="8">
        <v>11.56</v>
      </c>
      <c r="H5604" s="9">
        <v>3.6302000000000001E-2</v>
      </c>
      <c r="I5604" s="10">
        <v>45495.07</v>
      </c>
      <c r="J5604" s="11"/>
      <c r="K5604" s="7" t="s">
        <v>705</v>
      </c>
      <c r="L5604" s="12">
        <v>35</v>
      </c>
      <c r="M5604" s="11"/>
      <c r="N5604" s="38">
        <f>I5604*(100-$B$4)*(100-$B$5)/10000</f>
        <v>45495.07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59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11197</v>
      </c>
      <c r="F5605" s="7" t="s">
        <v>31</v>
      </c>
      <c r="G5605" s="8">
        <v>11.56</v>
      </c>
      <c r="H5605" s="9">
        <v>3.6302000000000001E-2</v>
      </c>
      <c r="I5605" s="10">
        <v>45495.07</v>
      </c>
      <c r="J5605" s="11"/>
      <c r="K5605" s="7" t="s">
        <v>705</v>
      </c>
      <c r="L5605" s="12">
        <v>35</v>
      </c>
      <c r="M5605" s="11"/>
      <c r="N5605" s="38">
        <f>I5605*(100-$B$4)*(100-$B$5)/10000</f>
        <v>45495.07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11209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11209</v>
      </c>
      <c r="F5607" s="7" t="s">
        <v>31</v>
      </c>
      <c r="G5607" s="8">
        <v>11.56</v>
      </c>
      <c r="H5607" s="9">
        <v>3.6302000000000001E-2</v>
      </c>
      <c r="I5607" s="10">
        <v>47769.82</v>
      </c>
      <c r="J5607" s="11"/>
      <c r="K5607" s="7" t="s">
        <v>705</v>
      </c>
      <c r="L5607" s="12">
        <v>35</v>
      </c>
      <c r="M5607" s="11"/>
      <c r="N5607" s="38">
        <f>I5607*(100-$B$4)*(100-$B$5)/10000</f>
        <v>47769.82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11200</v>
      </c>
      <c r="F5608" s="7" t="s">
        <v>31</v>
      </c>
      <c r="G5608" s="8">
        <v>11.56</v>
      </c>
      <c r="H5608" s="9">
        <v>3.6302000000000001E-2</v>
      </c>
      <c r="I5608" s="10">
        <v>47769.82</v>
      </c>
      <c r="J5608" s="11"/>
      <c r="K5608" s="7" t="s">
        <v>705</v>
      </c>
      <c r="L5608" s="12">
        <v>35</v>
      </c>
      <c r="M5608" s="11"/>
      <c r="N5608" s="38">
        <f>I5608*(100-$B$4)*(100-$B$5)/10000</f>
        <v>47769.82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11197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11209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11209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11209</v>
      </c>
      <c r="F5612" s="7" t="s">
        <v>31</v>
      </c>
      <c r="G5612" s="8">
        <v>11.56</v>
      </c>
      <c r="H5612" s="9">
        <v>3.6302000000000001E-2</v>
      </c>
      <c r="I5612" s="10">
        <v>43729.99</v>
      </c>
      <c r="J5612" s="11"/>
      <c r="K5612" s="7"/>
      <c r="L5612" s="12">
        <v>35</v>
      </c>
      <c r="M5612" s="11"/>
      <c r="N5612" s="38">
        <f>I5612*(100-$B$4)*(100-$B$5)/10000</f>
        <v>43729.99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11197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11197</v>
      </c>
      <c r="F5614" s="7" t="s">
        <v>31</v>
      </c>
      <c r="G5614" s="8">
        <v>11.56</v>
      </c>
      <c r="H5614" s="9">
        <v>3.6302000000000001E-2</v>
      </c>
      <c r="I5614" s="10">
        <v>41647.61</v>
      </c>
      <c r="J5614" s="11"/>
      <c r="K5614" s="7"/>
      <c r="L5614" s="12">
        <v>35</v>
      </c>
      <c r="M5614" s="11"/>
      <c r="N5614" s="38">
        <f>I5614*(100-$B$4)*(100-$B$5)/10000</f>
        <v>41647.61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9944</v>
      </c>
      <c r="F5615" s="7" t="s">
        <v>31</v>
      </c>
      <c r="G5615" s="8">
        <v>11.56</v>
      </c>
      <c r="H5615" s="9">
        <v>3.6302000000000001E-2</v>
      </c>
      <c r="I5615" s="10">
        <v>41647.61</v>
      </c>
      <c r="J5615" s="11"/>
      <c r="K5615" s="7"/>
      <c r="L5615" s="12">
        <v>35</v>
      </c>
      <c r="M5615" s="11"/>
      <c r="N5615" s="38">
        <f>I5615*(100-$B$4)*(100-$B$5)/10000</f>
        <v>41647.61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11209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9944</v>
      </c>
      <c r="F5617" s="7" t="s">
        <v>31</v>
      </c>
      <c r="G5617" s="8">
        <v>11.56</v>
      </c>
      <c r="H5617" s="9">
        <v>3.0252000000000001E-2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11197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11200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11200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9944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11197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9944</v>
      </c>
      <c r="F5623" s="7" t="s">
        <v>31</v>
      </c>
      <c r="G5623" s="8">
        <v>11.56</v>
      </c>
      <c r="H5623" s="9">
        <v>3.0252000000000001E-2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11197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11209</v>
      </c>
      <c r="F5625" s="7" t="s">
        <v>31</v>
      </c>
      <c r="G5625" s="8">
        <v>11.56</v>
      </c>
      <c r="H5625" s="9">
        <v>3.6302000000000001E-2</v>
      </c>
      <c r="I5625" s="10">
        <v>47769.82</v>
      </c>
      <c r="J5625" s="11"/>
      <c r="K5625" s="7" t="s">
        <v>705</v>
      </c>
      <c r="L5625" s="12">
        <v>35</v>
      </c>
      <c r="M5625" s="11"/>
      <c r="N5625" s="38">
        <f>I5625*(100-$B$4)*(100-$B$5)/10000</f>
        <v>47769.82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11209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11197</v>
      </c>
      <c r="F5627" s="7" t="s">
        <v>31</v>
      </c>
      <c r="G5627" s="8">
        <v>11.56</v>
      </c>
      <c r="H5627" s="9">
        <v>3.6302000000000001E-2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11209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11197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11209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10300</v>
      </c>
      <c r="F5631" s="7" t="s">
        <v>31</v>
      </c>
      <c r="G5631" s="8">
        <v>11.56</v>
      </c>
      <c r="H5631" s="9">
        <v>3.6302000000000001E-2</v>
      </c>
      <c r="I5631" s="10">
        <v>48133.38</v>
      </c>
      <c r="J5631" s="11"/>
      <c r="K5631" s="7"/>
      <c r="L5631" s="12">
        <v>35</v>
      </c>
      <c r="M5631" s="11"/>
      <c r="N5631" s="38">
        <f>I5631*(100-$B$4)*(100-$B$5)/10000</f>
        <v>48133.38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254</v>
      </c>
      <c r="D5632" s="7" t="s">
        <v>29</v>
      </c>
      <c r="E5632" s="7" t="s">
        <v>11290</v>
      </c>
      <c r="F5632" s="7" t="s">
        <v>31</v>
      </c>
      <c r="G5632" s="8">
        <v>11.56</v>
      </c>
      <c r="H5632" s="9">
        <v>3.6302000000000001E-2</v>
      </c>
      <c r="I5632" s="10">
        <v>45841.31</v>
      </c>
      <c r="J5632" s="11"/>
      <c r="K5632" s="7"/>
      <c r="L5632" s="12">
        <v>35</v>
      </c>
      <c r="M5632" s="11"/>
      <c r="N5632" s="38">
        <f>I5632*(100-$B$4)*(100-$B$5)/10000</f>
        <v>45841.31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10300</v>
      </c>
      <c r="F5633" s="7" t="s">
        <v>31</v>
      </c>
      <c r="G5633" s="8">
        <v>11.56</v>
      </c>
      <c r="H5633" s="9">
        <v>3.6302000000000001E-2</v>
      </c>
      <c r="I5633" s="10">
        <v>48133.38</v>
      </c>
      <c r="J5633" s="11"/>
      <c r="K5633" s="7"/>
      <c r="L5633" s="12">
        <v>35</v>
      </c>
      <c r="M5633" s="11"/>
      <c r="N5633" s="38">
        <f>I5633*(100-$B$4)*(100-$B$5)/10000</f>
        <v>48133.38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11293</v>
      </c>
      <c r="B5634" s="7" t="s">
        <v>11294</v>
      </c>
      <c r="C5634" s="7" t="s">
        <v>254</v>
      </c>
      <c r="D5634" s="7" t="s">
        <v>29</v>
      </c>
      <c r="E5634" s="7" t="s">
        <v>11290</v>
      </c>
      <c r="F5634" s="7" t="s">
        <v>31</v>
      </c>
      <c r="G5634" s="8">
        <v>11.56</v>
      </c>
      <c r="H5634" s="9">
        <v>3.6302000000000001E-2</v>
      </c>
      <c r="I5634" s="10">
        <v>45841.31</v>
      </c>
      <c r="J5634" s="11"/>
      <c r="K5634" s="7"/>
      <c r="L5634" s="12">
        <v>35</v>
      </c>
      <c r="M5634" s="11"/>
      <c r="N5634" s="38">
        <f>I5634*(100-$B$4)*(100-$B$5)/10000</f>
        <v>45841.31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11295</v>
      </c>
      <c r="B5635" s="7" t="s">
        <v>11296</v>
      </c>
      <c r="C5635" s="7" t="s">
        <v>254</v>
      </c>
      <c r="D5635" s="7" t="s">
        <v>29</v>
      </c>
      <c r="E5635" s="7" t="s">
        <v>11290</v>
      </c>
      <c r="F5635" s="7" t="s">
        <v>31</v>
      </c>
      <c r="G5635" s="8">
        <v>11.56</v>
      </c>
      <c r="H5635" s="9">
        <v>3.6302000000000001E-2</v>
      </c>
      <c r="I5635" s="10">
        <v>45841.31</v>
      </c>
      <c r="J5635" s="11"/>
      <c r="K5635" s="7"/>
      <c r="L5635" s="12">
        <v>35</v>
      </c>
      <c r="M5635" s="11"/>
      <c r="N5635" s="38">
        <f>I5635*(100-$B$4)*(100-$B$5)/10000</f>
        <v>45841.31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11297</v>
      </c>
      <c r="B5636" s="7" t="s">
        <v>11298</v>
      </c>
      <c r="C5636" s="7" t="s">
        <v>254</v>
      </c>
      <c r="D5636" s="7" t="s">
        <v>29</v>
      </c>
      <c r="E5636" s="7" t="s">
        <v>11290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11299</v>
      </c>
      <c r="B5637" s="7" t="s">
        <v>11300</v>
      </c>
      <c r="C5637" s="7" t="s">
        <v>254</v>
      </c>
      <c r="D5637" s="7" t="s">
        <v>29</v>
      </c>
      <c r="E5637" s="7" t="s">
        <v>11301</v>
      </c>
      <c r="F5637" s="7" t="s">
        <v>31</v>
      </c>
      <c r="G5637" s="8">
        <v>11.56</v>
      </c>
      <c r="H5637" s="9">
        <v>3.0252000000000001E-2</v>
      </c>
      <c r="I5637" s="10">
        <v>45841.31</v>
      </c>
      <c r="J5637" s="11"/>
      <c r="K5637" s="7"/>
      <c r="L5637" s="12">
        <v>35</v>
      </c>
      <c r="M5637" s="11"/>
      <c r="N5637" s="38">
        <f>I5637*(100-$B$4)*(100-$B$5)/10000</f>
        <v>45841.31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11290</v>
      </c>
      <c r="F5638" s="7" t="s">
        <v>31</v>
      </c>
      <c r="G5638" s="8">
        <v>11.56</v>
      </c>
      <c r="H5638" s="9">
        <v>3.0252000000000001E-2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10300</v>
      </c>
      <c r="F5639" s="7" t="s">
        <v>31</v>
      </c>
      <c r="G5639" s="8">
        <v>11.56</v>
      </c>
      <c r="H5639" s="9">
        <v>3.6302000000000001E-2</v>
      </c>
      <c r="I5639" s="10">
        <v>48133.38</v>
      </c>
      <c r="J5639" s="11"/>
      <c r="K5639" s="7"/>
      <c r="L5639" s="12">
        <v>35</v>
      </c>
      <c r="M5639" s="11"/>
      <c r="N5639" s="38">
        <f>I5639*(100-$B$4)*(100-$B$5)/10000</f>
        <v>48133.38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10300</v>
      </c>
      <c r="F5640" s="7" t="s">
        <v>31</v>
      </c>
      <c r="G5640" s="8">
        <v>11.56</v>
      </c>
      <c r="H5640" s="9">
        <v>3.6302000000000001E-2</v>
      </c>
      <c r="I5640" s="10">
        <v>48133.38</v>
      </c>
      <c r="J5640" s="11"/>
      <c r="K5640" s="7"/>
      <c r="L5640" s="12">
        <v>35</v>
      </c>
      <c r="M5640" s="11"/>
      <c r="N5640" s="38">
        <f>I5640*(100-$B$4)*(100-$B$5)/10000</f>
        <v>48133.38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11301</v>
      </c>
      <c r="F5641" s="7" t="s">
        <v>31</v>
      </c>
      <c r="G5641" s="8">
        <v>11.56</v>
      </c>
      <c r="H5641" s="9">
        <v>3.0252000000000001E-2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10300</v>
      </c>
      <c r="F5642" s="7" t="s">
        <v>31</v>
      </c>
      <c r="G5642" s="8">
        <v>11.56</v>
      </c>
      <c r="H5642" s="9">
        <v>3.6302000000000001E-2</v>
      </c>
      <c r="I5642" s="10">
        <v>52141.01</v>
      </c>
      <c r="J5642" s="11"/>
      <c r="K5642" s="7" t="s">
        <v>705</v>
      </c>
      <c r="L5642" s="12">
        <v>35</v>
      </c>
      <c r="M5642" s="11"/>
      <c r="N5642" s="38">
        <f>I5642*(100-$B$4)*(100-$B$5)/10000</f>
        <v>52141.01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11301</v>
      </c>
      <c r="F5643" s="7" t="s">
        <v>31</v>
      </c>
      <c r="G5643" s="8">
        <v>11.56</v>
      </c>
      <c r="H5643" s="9">
        <v>3.0252000000000001E-2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11290</v>
      </c>
      <c r="F5644" s="7" t="s">
        <v>31</v>
      </c>
      <c r="G5644" s="8">
        <v>11.56</v>
      </c>
      <c r="H5644" s="9">
        <v>3.6302000000000001E-2</v>
      </c>
      <c r="I5644" s="10">
        <v>52141.01</v>
      </c>
      <c r="J5644" s="11"/>
      <c r="K5644" s="7" t="s">
        <v>705</v>
      </c>
      <c r="L5644" s="12">
        <v>35</v>
      </c>
      <c r="M5644" s="11"/>
      <c r="N5644" s="38">
        <f>I5644*(100-$B$4)*(100-$B$5)/10000</f>
        <v>52141.01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11290</v>
      </c>
      <c r="F5645" s="7" t="s">
        <v>31</v>
      </c>
      <c r="G5645" s="8">
        <v>11.56</v>
      </c>
      <c r="H5645" s="9">
        <v>3.6302000000000001E-2</v>
      </c>
      <c r="I5645" s="10">
        <v>49658.1</v>
      </c>
      <c r="J5645" s="11"/>
      <c r="K5645" s="7" t="s">
        <v>705</v>
      </c>
      <c r="L5645" s="12">
        <v>35</v>
      </c>
      <c r="M5645" s="11"/>
      <c r="N5645" s="38">
        <f>I5645*(100-$B$4)*(100-$B$5)/10000</f>
        <v>49658.1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10300</v>
      </c>
      <c r="F5646" s="7" t="s">
        <v>31</v>
      </c>
      <c r="G5646" s="8">
        <v>11.56</v>
      </c>
      <c r="H5646" s="9">
        <v>3.6302000000000001E-2</v>
      </c>
      <c r="I5646" s="10">
        <v>52141.01</v>
      </c>
      <c r="J5646" s="11"/>
      <c r="K5646" s="7" t="s">
        <v>705</v>
      </c>
      <c r="L5646" s="12">
        <v>35</v>
      </c>
      <c r="M5646" s="11"/>
      <c r="N5646" s="38">
        <f>I5646*(100-$B$4)*(100-$B$5)/10000</f>
        <v>52141.01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10300</v>
      </c>
      <c r="F5647" s="7" t="s">
        <v>31</v>
      </c>
      <c r="G5647" s="8">
        <v>11.56</v>
      </c>
      <c r="H5647" s="9">
        <v>3.6302000000000001E-2</v>
      </c>
      <c r="I5647" s="10">
        <v>52141.01</v>
      </c>
      <c r="J5647" s="11"/>
      <c r="K5647" s="7" t="s">
        <v>705</v>
      </c>
      <c r="L5647" s="12">
        <v>35</v>
      </c>
      <c r="M5647" s="11"/>
      <c r="N5647" s="38">
        <f>I5647*(100-$B$4)*(100-$B$5)/10000</f>
        <v>52141.01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10300</v>
      </c>
      <c r="F5648" s="7" t="s">
        <v>31</v>
      </c>
      <c r="G5648" s="8">
        <v>11.56</v>
      </c>
      <c r="H5648" s="9">
        <v>3.6302000000000001E-2</v>
      </c>
      <c r="I5648" s="10">
        <v>52141.01</v>
      </c>
      <c r="J5648" s="11"/>
      <c r="K5648" s="7" t="s">
        <v>705</v>
      </c>
      <c r="L5648" s="12">
        <v>35</v>
      </c>
      <c r="M5648" s="11"/>
      <c r="N5648" s="38">
        <f>I5648*(100-$B$4)*(100-$B$5)/10000</f>
        <v>52141.01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11290</v>
      </c>
      <c r="F5649" s="7" t="s">
        <v>31</v>
      </c>
      <c r="G5649" s="8">
        <v>11.56</v>
      </c>
      <c r="H5649" s="9">
        <v>3.6302000000000001E-2</v>
      </c>
      <c r="I5649" s="10">
        <v>49658.1</v>
      </c>
      <c r="J5649" s="11"/>
      <c r="K5649" s="7" t="s">
        <v>705</v>
      </c>
      <c r="L5649" s="12">
        <v>35</v>
      </c>
      <c r="M5649" s="11"/>
      <c r="N5649" s="38">
        <f>I5649*(100-$B$4)*(100-$B$5)/10000</f>
        <v>49658.1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59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11290</v>
      </c>
      <c r="F5650" s="7" t="s">
        <v>31</v>
      </c>
      <c r="G5650" s="8">
        <v>11.56</v>
      </c>
      <c r="H5650" s="9">
        <v>3.6302000000000001E-2</v>
      </c>
      <c r="I5650" s="10">
        <v>49658.1</v>
      </c>
      <c r="J5650" s="11"/>
      <c r="K5650" s="7" t="s">
        <v>705</v>
      </c>
      <c r="L5650" s="12">
        <v>35</v>
      </c>
      <c r="M5650" s="11"/>
      <c r="N5650" s="38">
        <f>I5650*(100-$B$4)*(100-$B$5)/10000</f>
        <v>49658.1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11301</v>
      </c>
      <c r="F5651" s="7" t="s">
        <v>31</v>
      </c>
      <c r="G5651" s="8">
        <v>11.56</v>
      </c>
      <c r="H5651" s="9">
        <v>3.0252000000000001E-2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11290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11290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11290</v>
      </c>
      <c r="F5654" s="7" t="s">
        <v>31</v>
      </c>
      <c r="G5654" s="8">
        <v>11.56</v>
      </c>
      <c r="H5654" s="9">
        <v>3.6302000000000001E-2</v>
      </c>
      <c r="I5654" s="10">
        <v>45841.31</v>
      </c>
      <c r="J5654" s="11"/>
      <c r="K5654" s="7"/>
      <c r="L5654" s="12">
        <v>25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10300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11290</v>
      </c>
      <c r="F5656" s="7" t="s">
        <v>31</v>
      </c>
      <c r="G5656" s="8">
        <v>11.56</v>
      </c>
      <c r="H5656" s="9">
        <v>3.6302000000000001E-2</v>
      </c>
      <c r="I5656" s="10">
        <v>45841.31</v>
      </c>
      <c r="J5656" s="11"/>
      <c r="K5656" s="7"/>
      <c r="L5656" s="12">
        <v>35</v>
      </c>
      <c r="M5656" s="11"/>
      <c r="N5656" s="38">
        <f>I5656*(100-$B$4)*(100-$B$5)/10000</f>
        <v>45841.31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11290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11290</v>
      </c>
      <c r="F5658" s="7" t="s">
        <v>31</v>
      </c>
      <c r="G5658" s="8">
        <v>11.56</v>
      </c>
      <c r="H5658" s="9">
        <v>3.6302000000000001E-2</v>
      </c>
      <c r="I5658" s="10">
        <v>45841.31</v>
      </c>
      <c r="J5658" s="11"/>
      <c r="K5658" s="7"/>
      <c r="L5658" s="12">
        <v>35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10300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11301</v>
      </c>
      <c r="F5660" s="7" t="s">
        <v>31</v>
      </c>
      <c r="G5660" s="8">
        <v>11.56</v>
      </c>
      <c r="H5660" s="9">
        <v>3.0252000000000001E-2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11301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10300</v>
      </c>
      <c r="F5662" s="7" t="s">
        <v>31</v>
      </c>
      <c r="G5662" s="8">
        <v>11.56</v>
      </c>
      <c r="H5662" s="9">
        <v>3.6302000000000001E-2</v>
      </c>
      <c r="I5662" s="10">
        <v>48133.38</v>
      </c>
      <c r="J5662" s="11"/>
      <c r="K5662" s="7"/>
      <c r="L5662" s="12">
        <v>35</v>
      </c>
      <c r="M5662" s="11"/>
      <c r="N5662" s="38">
        <f>I5662*(100-$B$4)*(100-$B$5)/10000</f>
        <v>48133.38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10300</v>
      </c>
      <c r="F5663" s="7" t="s">
        <v>31</v>
      </c>
      <c r="G5663" s="8">
        <v>11.56</v>
      </c>
      <c r="H5663" s="9">
        <v>3.6302000000000001E-2</v>
      </c>
      <c r="I5663" s="10">
        <v>48133.38</v>
      </c>
      <c r="J5663" s="11"/>
      <c r="K5663" s="7"/>
      <c r="L5663" s="12">
        <v>35</v>
      </c>
      <c r="M5663" s="11"/>
      <c r="N5663" s="38">
        <f>I5663*(100-$B$4)*(100-$B$5)/10000</f>
        <v>48133.38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10300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10300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11290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10300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11301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59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11290</v>
      </c>
      <c r="F5669" s="7" t="s">
        <v>31</v>
      </c>
      <c r="G5669" s="8">
        <v>11.56</v>
      </c>
      <c r="H5669" s="9">
        <v>3.6302000000000001E-2</v>
      </c>
      <c r="I5669" s="10">
        <v>49658.1</v>
      </c>
      <c r="J5669" s="11"/>
      <c r="K5669" s="7" t="s">
        <v>705</v>
      </c>
      <c r="L5669" s="12">
        <v>35</v>
      </c>
      <c r="M5669" s="11"/>
      <c r="N5669" s="38">
        <f>I5669*(100-$B$4)*(100-$B$5)/10000</f>
        <v>49658.1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59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11290</v>
      </c>
      <c r="F5670" s="7" t="s">
        <v>31</v>
      </c>
      <c r="G5670" s="8">
        <v>11.56</v>
      </c>
      <c r="H5670" s="9">
        <v>3.6302000000000001E-2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11290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11301</v>
      </c>
      <c r="F5672" s="7" t="s">
        <v>31</v>
      </c>
      <c r="G5672" s="8">
        <v>11.56</v>
      </c>
      <c r="H5672" s="9">
        <v>3.0252000000000001E-2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10300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11290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6.4860000000000001E-2</v>
      </c>
      <c r="I5676" s="10">
        <v>54662.52</v>
      </c>
      <c r="J5676" s="11"/>
      <c r="K5676" s="7"/>
      <c r="L5676" s="12">
        <v>35</v>
      </c>
      <c r="M5676" s="11"/>
      <c r="N5676" s="38">
        <f>I5676*(100-$B$4)*(100-$B$5)/10000</f>
        <v>54662.52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5.4053999999999998E-2</v>
      </c>
      <c r="I5677" s="10">
        <v>52059.54</v>
      </c>
      <c r="J5677" s="11"/>
      <c r="K5677" s="7"/>
      <c r="L5677" s="12">
        <v>35</v>
      </c>
      <c r="M5677" s="11"/>
      <c r="N5677" s="38">
        <f>I5677*(100-$B$4)*(100-$B$5)/10000</f>
        <v>52059.54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11385</v>
      </c>
      <c r="F5678" s="7" t="s">
        <v>31</v>
      </c>
      <c r="G5678" s="8">
        <v>14.33</v>
      </c>
      <c r="H5678" s="9">
        <v>6.4860000000000001E-2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10370</v>
      </c>
      <c r="D5679" s="7" t="s">
        <v>29</v>
      </c>
      <c r="E5679" s="7" t="s">
        <v>11385</v>
      </c>
      <c r="F5679" s="7" t="s">
        <v>31</v>
      </c>
      <c r="G5679" s="8">
        <v>14.33</v>
      </c>
      <c r="H5679" s="9">
        <v>6.4860000000000001E-2</v>
      </c>
      <c r="I5679" s="10">
        <v>52059.54</v>
      </c>
      <c r="J5679" s="11"/>
      <c r="K5679" s="7"/>
      <c r="L5679" s="12">
        <v>35</v>
      </c>
      <c r="M5679" s="11"/>
      <c r="N5679" s="38">
        <f>I5679*(100-$B$4)*(100-$B$5)/10000</f>
        <v>52059.54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11385</v>
      </c>
      <c r="F5680" s="7" t="s">
        <v>31</v>
      </c>
      <c r="G5680" s="8">
        <v>14.33</v>
      </c>
      <c r="H5680" s="9">
        <v>5.4053999999999998E-2</v>
      </c>
      <c r="I5680" s="10">
        <v>52059.54</v>
      </c>
      <c r="J5680" s="11"/>
      <c r="K5680" s="7"/>
      <c r="L5680" s="12">
        <v>35</v>
      </c>
      <c r="M5680" s="11"/>
      <c r="N5680" s="38">
        <f>I5680*(100-$B$4)*(100-$B$5)/10000</f>
        <v>52059.54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10370</v>
      </c>
      <c r="D5681" s="7" t="s">
        <v>29</v>
      </c>
      <c r="E5681" s="7" t="s">
        <v>11379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10370</v>
      </c>
      <c r="D5682" s="7" t="s">
        <v>29</v>
      </c>
      <c r="E5682" s="7" t="s">
        <v>11379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10370</v>
      </c>
      <c r="D5683" s="7" t="s">
        <v>29</v>
      </c>
      <c r="E5683" s="7" t="s">
        <v>11379</v>
      </c>
      <c r="F5683" s="7" t="s">
        <v>31</v>
      </c>
      <c r="G5683" s="8">
        <v>14.33</v>
      </c>
      <c r="H5683" s="9">
        <v>6.4860000000000001E-2</v>
      </c>
      <c r="I5683" s="10">
        <v>54662.52</v>
      </c>
      <c r="J5683" s="11"/>
      <c r="K5683" s="7"/>
      <c r="L5683" s="12">
        <v>35</v>
      </c>
      <c r="M5683" s="11"/>
      <c r="N5683" s="38">
        <f>I5683*(100-$B$4)*(100-$B$5)/10000</f>
        <v>54662.52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10370</v>
      </c>
      <c r="D5684" s="7" t="s">
        <v>29</v>
      </c>
      <c r="E5684" s="7" t="s">
        <v>11398</v>
      </c>
      <c r="F5684" s="7" t="s">
        <v>31</v>
      </c>
      <c r="G5684" s="8">
        <v>14.33</v>
      </c>
      <c r="H5684" s="9">
        <v>6.4860000000000001E-2</v>
      </c>
      <c r="I5684" s="10">
        <v>54662.52</v>
      </c>
      <c r="J5684" s="11"/>
      <c r="K5684" s="7"/>
      <c r="L5684" s="12">
        <v>35</v>
      </c>
      <c r="M5684" s="11"/>
      <c r="N5684" s="38">
        <f>I5684*(100-$B$4)*(100-$B$5)/10000</f>
        <v>54662.52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11399</v>
      </c>
      <c r="B5685" s="7" t="s">
        <v>11400</v>
      </c>
      <c r="C5685" s="7" t="s">
        <v>10370</v>
      </c>
      <c r="D5685" s="7" t="s">
        <v>29</v>
      </c>
      <c r="E5685" s="7" t="s">
        <v>11385</v>
      </c>
      <c r="F5685" s="7" t="s">
        <v>31</v>
      </c>
      <c r="G5685" s="8">
        <v>14.33</v>
      </c>
      <c r="H5685" s="9">
        <v>6.4860000000000001E-2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11382</v>
      </c>
      <c r="F5686" s="7" t="s">
        <v>31</v>
      </c>
      <c r="G5686" s="8">
        <v>14.33</v>
      </c>
      <c r="H5686" s="9">
        <v>6.4860000000000001E-2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11398</v>
      </c>
      <c r="F5687" s="7" t="s">
        <v>31</v>
      </c>
      <c r="G5687" s="8">
        <v>14.33</v>
      </c>
      <c r="H5687" s="9">
        <v>6.4860000000000001E-2</v>
      </c>
      <c r="I5687" s="10">
        <v>58670.15</v>
      </c>
      <c r="J5687" s="11"/>
      <c r="K5687" s="7" t="s">
        <v>705</v>
      </c>
      <c r="L5687" s="12">
        <v>35</v>
      </c>
      <c r="M5687" s="11"/>
      <c r="N5687" s="38">
        <f>I5687*(100-$B$4)*(100-$B$5)/10000</f>
        <v>58670.15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11385</v>
      </c>
      <c r="F5688" s="7" t="s">
        <v>31</v>
      </c>
      <c r="G5688" s="8">
        <v>14.33</v>
      </c>
      <c r="H5688" s="9">
        <v>6.4860000000000001E-2</v>
      </c>
      <c r="I5688" s="10">
        <v>55876.33</v>
      </c>
      <c r="J5688" s="11"/>
      <c r="K5688" s="7" t="s">
        <v>705</v>
      </c>
      <c r="L5688" s="12">
        <v>35</v>
      </c>
      <c r="M5688" s="11"/>
      <c r="N5688" s="38">
        <f>I5688*(100-$B$4)*(100-$B$5)/10000</f>
        <v>55876.33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11379</v>
      </c>
      <c r="F5689" s="7" t="s">
        <v>31</v>
      </c>
      <c r="G5689" s="8">
        <v>14.33</v>
      </c>
      <c r="H5689" s="9">
        <v>6.4860000000000001E-2</v>
      </c>
      <c r="I5689" s="10">
        <v>58670.15</v>
      </c>
      <c r="J5689" s="11"/>
      <c r="K5689" s="7" t="s">
        <v>705</v>
      </c>
      <c r="L5689" s="12">
        <v>35</v>
      </c>
      <c r="M5689" s="11"/>
      <c r="N5689" s="38">
        <f>I5689*(100-$B$4)*(100-$B$5)/10000</f>
        <v>58670.15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11385</v>
      </c>
      <c r="F5690" s="7" t="s">
        <v>31</v>
      </c>
      <c r="G5690" s="8">
        <v>14.33</v>
      </c>
      <c r="H5690" s="9">
        <v>6.4860000000000001E-2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11382</v>
      </c>
      <c r="F5691" s="7" t="s">
        <v>31</v>
      </c>
      <c r="G5691" s="8">
        <v>14.33</v>
      </c>
      <c r="H5691" s="9">
        <v>5.4053999999999998E-2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11382</v>
      </c>
      <c r="F5692" s="7" t="s">
        <v>31</v>
      </c>
      <c r="G5692" s="8">
        <v>14.33</v>
      </c>
      <c r="H5692" s="9">
        <v>6.4860000000000001E-2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59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11385</v>
      </c>
      <c r="F5693" s="7" t="s">
        <v>31</v>
      </c>
      <c r="G5693" s="8">
        <v>14.33</v>
      </c>
      <c r="H5693" s="9">
        <v>6.4860000000000001E-2</v>
      </c>
      <c r="I5693" s="10">
        <v>55876.33</v>
      </c>
      <c r="J5693" s="11"/>
      <c r="K5693" s="7" t="s">
        <v>705</v>
      </c>
      <c r="L5693" s="12">
        <v>35</v>
      </c>
      <c r="M5693" s="11"/>
      <c r="N5693" s="38">
        <f>I5693*(100-$B$4)*(100-$B$5)/10000</f>
        <v>55876.33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11379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11379</v>
      </c>
      <c r="F5695" s="7" t="s">
        <v>31</v>
      </c>
      <c r="G5695" s="8">
        <v>14.33</v>
      </c>
      <c r="H5695" s="9">
        <v>6.4860000000000001E-2</v>
      </c>
      <c r="I5695" s="10">
        <v>58670.15</v>
      </c>
      <c r="J5695" s="11"/>
      <c r="K5695" s="7" t="s">
        <v>705</v>
      </c>
      <c r="L5695" s="12">
        <v>35</v>
      </c>
      <c r="M5695" s="11"/>
      <c r="N5695" s="38">
        <f>I5695*(100-$B$4)*(100-$B$5)/10000</f>
        <v>58670.15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11385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11379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11379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11398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11379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11379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11385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11382</v>
      </c>
      <c r="F5703" s="7" t="s">
        <v>31</v>
      </c>
      <c r="G5703" s="8">
        <v>14.33</v>
      </c>
      <c r="H5703" s="9">
        <v>6.4860000000000001E-2</v>
      </c>
      <c r="I5703" s="10">
        <v>52059.54</v>
      </c>
      <c r="J5703" s="11"/>
      <c r="K5703" s="7"/>
      <c r="L5703" s="12">
        <v>35</v>
      </c>
      <c r="M5703" s="11"/>
      <c r="N5703" s="38">
        <f>I5703*(100-$B$4)*(100-$B$5)/10000</f>
        <v>52059.54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11385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11385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11382</v>
      </c>
      <c r="F5706" s="7" t="s">
        <v>31</v>
      </c>
      <c r="G5706" s="8">
        <v>14.33</v>
      </c>
      <c r="H5706" s="9">
        <v>5.4053999999999998E-2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11379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11385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11379</v>
      </c>
      <c r="F5709" s="7" t="s">
        <v>31</v>
      </c>
      <c r="G5709" s="8">
        <v>14.33</v>
      </c>
      <c r="H5709" s="9">
        <v>6.4860000000000001E-2</v>
      </c>
      <c r="I5709" s="10">
        <v>58670.15</v>
      </c>
      <c r="J5709" s="11"/>
      <c r="K5709" s="7" t="s">
        <v>705</v>
      </c>
      <c r="L5709" s="12">
        <v>35</v>
      </c>
      <c r="M5709" s="11"/>
      <c r="N5709" s="38">
        <f>I5709*(100-$B$4)*(100-$B$5)/10000</f>
        <v>58670.15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11379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11379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11385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11382</v>
      </c>
      <c r="F5713" s="7" t="s">
        <v>31</v>
      </c>
      <c r="G5713" s="8">
        <v>14.33</v>
      </c>
      <c r="H5713" s="9">
        <v>5.4053999999999998E-2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11379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11385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11385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11398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9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6.4860000000000001E-2</v>
      </c>
      <c r="I5719" s="10">
        <v>55876.33</v>
      </c>
      <c r="J5719" s="11"/>
      <c r="K5719" s="7" t="s">
        <v>705</v>
      </c>
      <c r="L5719" s="12">
        <v>35</v>
      </c>
      <c r="M5719" s="11"/>
      <c r="N5719" s="38">
        <f>I5719*(100-$B$4)*(100-$B$5)/10000</f>
        <v>55876.33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10452</v>
      </c>
      <c r="F5720" s="7" t="s">
        <v>31</v>
      </c>
      <c r="G5720" s="8">
        <v>14.33</v>
      </c>
      <c r="H5720" s="9">
        <v>6.4860000000000001E-2</v>
      </c>
      <c r="I5720" s="10">
        <v>57699.31</v>
      </c>
      <c r="J5720" s="11"/>
      <c r="K5720" s="7"/>
      <c r="L5720" s="12">
        <v>35</v>
      </c>
      <c r="M5720" s="11"/>
      <c r="N5720" s="38">
        <f>I5720*(100-$B$4)*(100-$B$5)/10000</f>
        <v>57699.31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261</v>
      </c>
      <c r="D5721" s="7" t="s">
        <v>29</v>
      </c>
      <c r="E5721" s="7" t="s">
        <v>10452</v>
      </c>
      <c r="F5721" s="7" t="s">
        <v>31</v>
      </c>
      <c r="G5721" s="8">
        <v>14.33</v>
      </c>
      <c r="H5721" s="9">
        <v>6.4860000000000001E-2</v>
      </c>
      <c r="I5721" s="10">
        <v>57699.31</v>
      </c>
      <c r="J5721" s="11"/>
      <c r="K5721" s="7"/>
      <c r="L5721" s="12">
        <v>35</v>
      </c>
      <c r="M5721" s="11"/>
      <c r="N5721" s="38">
        <f>I5721*(100-$B$4)*(100-$B$5)/10000</f>
        <v>57699.31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261</v>
      </c>
      <c r="D5722" s="7" t="s">
        <v>29</v>
      </c>
      <c r="E5722" s="7" t="s">
        <v>10452</v>
      </c>
      <c r="F5722" s="7" t="s">
        <v>31</v>
      </c>
      <c r="G5722" s="8">
        <v>14.33</v>
      </c>
      <c r="H5722" s="9">
        <v>6.4860000000000001E-2</v>
      </c>
      <c r="I5722" s="10">
        <v>57699.31</v>
      </c>
      <c r="J5722" s="11"/>
      <c r="K5722" s="7"/>
      <c r="L5722" s="12">
        <v>35</v>
      </c>
      <c r="M5722" s="11"/>
      <c r="N5722" s="38">
        <f>I5722*(100-$B$4)*(100-$B$5)/10000</f>
        <v>57699.31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261</v>
      </c>
      <c r="D5723" s="7" t="s">
        <v>29</v>
      </c>
      <c r="E5723" s="7" t="s">
        <v>11477</v>
      </c>
      <c r="F5723" s="7" t="s">
        <v>31</v>
      </c>
      <c r="G5723" s="8">
        <v>14.33</v>
      </c>
      <c r="H5723" s="9">
        <v>6.4860000000000001E-2</v>
      </c>
      <c r="I5723" s="10">
        <v>54951.72</v>
      </c>
      <c r="J5723" s="11"/>
      <c r="K5723" s="7"/>
      <c r="L5723" s="12">
        <v>35</v>
      </c>
      <c r="M5723" s="11"/>
      <c r="N5723" s="38">
        <f>I5723*(100-$B$4)*(100-$B$5)/10000</f>
        <v>54951.72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11478</v>
      </c>
      <c r="B5724" s="7" t="s">
        <v>11479</v>
      </c>
      <c r="C5724" s="7" t="s">
        <v>261</v>
      </c>
      <c r="D5724" s="7" t="s">
        <v>29</v>
      </c>
      <c r="E5724" s="7" t="s">
        <v>11477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11480</v>
      </c>
      <c r="B5725" s="7" t="s">
        <v>11481</v>
      </c>
      <c r="C5725" s="7" t="s">
        <v>261</v>
      </c>
      <c r="D5725" s="7" t="s">
        <v>29</v>
      </c>
      <c r="E5725" s="7" t="s">
        <v>11482</v>
      </c>
      <c r="F5725" s="7" t="s">
        <v>31</v>
      </c>
      <c r="G5725" s="8">
        <v>14.33</v>
      </c>
      <c r="H5725" s="9">
        <v>6.4860000000000001E-2</v>
      </c>
      <c r="I5725" s="10">
        <v>54951.72</v>
      </c>
      <c r="J5725" s="11"/>
      <c r="K5725" s="7"/>
      <c r="L5725" s="12">
        <v>35</v>
      </c>
      <c r="M5725" s="11"/>
      <c r="N5725" s="38">
        <f>I5725*(100-$B$4)*(100-$B$5)/10000</f>
        <v>54951.72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10452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11477</v>
      </c>
      <c r="F5727" s="7" t="s">
        <v>31</v>
      </c>
      <c r="G5727" s="8">
        <v>14.33</v>
      </c>
      <c r="H5727" s="9">
        <v>5.4053999999999998E-2</v>
      </c>
      <c r="I5727" s="10">
        <v>54951.72</v>
      </c>
      <c r="J5727" s="11"/>
      <c r="K5727" s="7"/>
      <c r="L5727" s="12">
        <v>35</v>
      </c>
      <c r="M5727" s="11"/>
      <c r="N5727" s="38">
        <f>I5727*(100-$B$4)*(100-$B$5)/10000</f>
        <v>54951.72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11477</v>
      </c>
      <c r="F5728" s="7" t="s">
        <v>31</v>
      </c>
      <c r="G5728" s="8">
        <v>14.33</v>
      </c>
      <c r="H5728" s="9">
        <v>6.4860000000000001E-2</v>
      </c>
      <c r="I5728" s="10">
        <v>54951.72</v>
      </c>
      <c r="J5728" s="11"/>
      <c r="K5728" s="7"/>
      <c r="L5728" s="12">
        <v>35</v>
      </c>
      <c r="M5728" s="11"/>
      <c r="N5728" s="38">
        <f>I5728*(100-$B$4)*(100-$B$5)/10000</f>
        <v>54951.72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11482</v>
      </c>
      <c r="F5729" s="7" t="s">
        <v>31</v>
      </c>
      <c r="G5729" s="8">
        <v>14.33</v>
      </c>
      <c r="H5729" s="9">
        <v>5.4053999999999998E-2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11477</v>
      </c>
      <c r="F5730" s="7" t="s">
        <v>31</v>
      </c>
      <c r="G5730" s="8">
        <v>14.33</v>
      </c>
      <c r="H5730" s="9">
        <v>6.4860000000000001E-2</v>
      </c>
      <c r="I5730" s="10">
        <v>57699.31</v>
      </c>
      <c r="J5730" s="11"/>
      <c r="K5730" s="7"/>
      <c r="L5730" s="12">
        <v>35</v>
      </c>
      <c r="M5730" s="11"/>
      <c r="N5730" s="38">
        <f>I5730*(100-$B$4)*(100-$B$5)/10000</f>
        <v>57699.31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11482</v>
      </c>
      <c r="F5731" s="7" t="s">
        <v>31</v>
      </c>
      <c r="G5731" s="8">
        <v>14.33</v>
      </c>
      <c r="H5731" s="9">
        <v>5.4053999999999998E-2</v>
      </c>
      <c r="I5731" s="10">
        <v>58768.5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58768.5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11482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11477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10452</v>
      </c>
      <c r="F5734" s="7" t="s">
        <v>31</v>
      </c>
      <c r="G5734" s="8">
        <v>14.33</v>
      </c>
      <c r="H5734" s="9">
        <v>6.4860000000000001E-2</v>
      </c>
      <c r="I5734" s="10">
        <v>61706.93</v>
      </c>
      <c r="J5734" s="11"/>
      <c r="K5734" s="7" t="s">
        <v>705</v>
      </c>
      <c r="L5734" s="12">
        <v>35</v>
      </c>
      <c r="M5734" s="11"/>
      <c r="N5734" s="38">
        <f>I5734*(100-$B$4)*(100-$B$5)/10000</f>
        <v>61706.93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10452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10452</v>
      </c>
      <c r="F5736" s="7" t="s">
        <v>31</v>
      </c>
      <c r="G5736" s="8">
        <v>14.33</v>
      </c>
      <c r="H5736" s="9">
        <v>6.4860000000000001E-2</v>
      </c>
      <c r="I5736" s="10">
        <v>61706.93</v>
      </c>
      <c r="J5736" s="11"/>
      <c r="K5736" s="7" t="s">
        <v>705</v>
      </c>
      <c r="L5736" s="12">
        <v>35</v>
      </c>
      <c r="M5736" s="11"/>
      <c r="N5736" s="38">
        <f>I5736*(100-$B$4)*(100-$B$5)/10000</f>
        <v>61706.93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11477</v>
      </c>
      <c r="F5737" s="7" t="s">
        <v>31</v>
      </c>
      <c r="G5737" s="8">
        <v>14.33</v>
      </c>
      <c r="H5737" s="9">
        <v>6.4860000000000001E-2</v>
      </c>
      <c r="I5737" s="10">
        <v>58768.5</v>
      </c>
      <c r="J5737" s="11"/>
      <c r="K5737" s="7" t="s">
        <v>705</v>
      </c>
      <c r="L5737" s="12">
        <v>35</v>
      </c>
      <c r="M5737" s="11"/>
      <c r="N5737" s="38">
        <f>I5737*(100-$B$4)*(100-$B$5)/10000</f>
        <v>58768.5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11477</v>
      </c>
      <c r="F5738" s="7" t="s">
        <v>31</v>
      </c>
      <c r="G5738" s="8">
        <v>14.33</v>
      </c>
      <c r="H5738" s="9">
        <v>6.4860000000000001E-2</v>
      </c>
      <c r="I5738" s="10">
        <v>58768.5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58768.5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11477</v>
      </c>
      <c r="F5739" s="7" t="s">
        <v>31</v>
      </c>
      <c r="G5739" s="8">
        <v>14.33</v>
      </c>
      <c r="H5739" s="9">
        <v>6.4860000000000001E-2</v>
      </c>
      <c r="I5739" s="10">
        <v>58978.05</v>
      </c>
      <c r="J5739" s="12">
        <v>16</v>
      </c>
      <c r="K5739" s="7" t="s">
        <v>705</v>
      </c>
      <c r="L5739" s="12">
        <v>35</v>
      </c>
      <c r="M5739" s="11"/>
      <c r="N5739" s="38">
        <f>I5739*(100-$B$4)*(100-$B$5)/10000</f>
        <v>58978.05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11477</v>
      </c>
      <c r="F5740" s="7" t="s">
        <v>31</v>
      </c>
      <c r="G5740" s="8">
        <v>14.33</v>
      </c>
      <c r="H5740" s="9">
        <v>6.4860000000000001E-2</v>
      </c>
      <c r="I5740" s="10">
        <v>61706.93</v>
      </c>
      <c r="J5740" s="11"/>
      <c r="K5740" s="7" t="s">
        <v>705</v>
      </c>
      <c r="L5740" s="12">
        <v>35</v>
      </c>
      <c r="M5740" s="11"/>
      <c r="N5740" s="38">
        <f>I5740*(100-$B$4)*(100-$B$5)/10000</f>
        <v>61706.93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10452</v>
      </c>
      <c r="F5741" s="7" t="s">
        <v>31</v>
      </c>
      <c r="G5741" s="8">
        <v>14.33</v>
      </c>
      <c r="H5741" s="9">
        <v>6.4860000000000001E-2</v>
      </c>
      <c r="I5741" s="10">
        <v>61706.93</v>
      </c>
      <c r="J5741" s="11"/>
      <c r="K5741" s="7" t="s">
        <v>705</v>
      </c>
      <c r="L5741" s="12">
        <v>35</v>
      </c>
      <c r="M5741" s="11"/>
      <c r="N5741" s="38">
        <f>I5741*(100-$B$4)*(100-$B$5)/10000</f>
        <v>61706.93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10452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11477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10452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10452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11482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11477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11482</v>
      </c>
      <c r="F5748" s="7" t="s">
        <v>31</v>
      </c>
      <c r="G5748" s="8">
        <v>14.33</v>
      </c>
      <c r="H5748" s="9">
        <v>5.4053999999999998E-2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11477</v>
      </c>
      <c r="F5749" s="7" t="s">
        <v>31</v>
      </c>
      <c r="G5749" s="8">
        <v>14.33</v>
      </c>
      <c r="H5749" s="9">
        <v>5.4053999999999998E-2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11477</v>
      </c>
      <c r="F5750" s="7" t="s">
        <v>31</v>
      </c>
      <c r="G5750" s="8">
        <v>14.33</v>
      </c>
      <c r="H5750" s="9">
        <v>6.4860000000000001E-2</v>
      </c>
      <c r="I5750" s="10">
        <v>54951.72</v>
      </c>
      <c r="J5750" s="11"/>
      <c r="K5750" s="7"/>
      <c r="L5750" s="12">
        <v>25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11477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10452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11477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11477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11477</v>
      </c>
      <c r="F5755" s="7" t="s">
        <v>31</v>
      </c>
      <c r="G5755" s="8">
        <v>14.33</v>
      </c>
      <c r="H5755" s="9">
        <v>6.4860000000000001E-2</v>
      </c>
      <c r="I5755" s="10">
        <v>61706.93</v>
      </c>
      <c r="J5755" s="11"/>
      <c r="K5755" s="7" t="s">
        <v>705</v>
      </c>
      <c r="L5755" s="12">
        <v>35</v>
      </c>
      <c r="M5755" s="11"/>
      <c r="N5755" s="38">
        <f>I5755*(100-$B$4)*(100-$B$5)/10000</f>
        <v>61706.93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10452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59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11482</v>
      </c>
      <c r="F5757" s="7" t="s">
        <v>31</v>
      </c>
      <c r="G5757" s="8">
        <v>14.33</v>
      </c>
      <c r="H5757" s="9">
        <v>6.4860000000000001E-2</v>
      </c>
      <c r="I5757" s="10">
        <v>58768.5</v>
      </c>
      <c r="J5757" s="11"/>
      <c r="K5757" s="7" t="s">
        <v>705</v>
      </c>
      <c r="L5757" s="12">
        <v>35</v>
      </c>
      <c r="M5757" s="11"/>
      <c r="N5757" s="38">
        <f>I5757*(100-$B$4)*(100-$B$5)/10000</f>
        <v>58768.5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11477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10452</v>
      </c>
      <c r="F5759" s="7" t="s">
        <v>31</v>
      </c>
      <c r="G5759" s="8">
        <v>14.33</v>
      </c>
      <c r="H5759" s="9">
        <v>6.4860000000000001E-2</v>
      </c>
      <c r="I5759" s="10">
        <v>61706.93</v>
      </c>
      <c r="J5759" s="11"/>
      <c r="K5759" s="7" t="s">
        <v>705</v>
      </c>
      <c r="L5759" s="12">
        <v>35</v>
      </c>
      <c r="M5759" s="11"/>
      <c r="N5759" s="38">
        <f>I5759*(100-$B$4)*(100-$B$5)/10000</f>
        <v>61706.93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10452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11482</v>
      </c>
      <c r="F5761" s="7" t="s">
        <v>31</v>
      </c>
      <c r="G5761" s="8">
        <v>14.33</v>
      </c>
      <c r="H5761" s="9">
        <v>5.4053999999999998E-2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10452</v>
      </c>
      <c r="F5762" s="7" t="s">
        <v>31</v>
      </c>
      <c r="G5762" s="8">
        <v>14.33</v>
      </c>
      <c r="H5762" s="9">
        <v>6.4860000000000001E-2</v>
      </c>
      <c r="I5762" s="10">
        <v>61706.93</v>
      </c>
      <c r="J5762" s="11"/>
      <c r="K5762" s="7" t="s">
        <v>705</v>
      </c>
      <c r="L5762" s="12">
        <v>35</v>
      </c>
      <c r="M5762" s="11"/>
      <c r="N5762" s="38">
        <f>I5762*(100-$B$4)*(100-$B$5)/10000</f>
        <v>61706.93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59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11477</v>
      </c>
      <c r="F5763" s="7" t="s">
        <v>31</v>
      </c>
      <c r="G5763" s="8">
        <v>14.33</v>
      </c>
      <c r="H5763" s="9">
        <v>6.4860000000000001E-2</v>
      </c>
      <c r="I5763" s="10">
        <v>58768.5</v>
      </c>
      <c r="J5763" s="11"/>
      <c r="K5763" s="7" t="s">
        <v>705</v>
      </c>
      <c r="L5763" s="12">
        <v>35</v>
      </c>
      <c r="M5763" s="11"/>
      <c r="N5763" s="38">
        <f>I5763*(100-$B$4)*(100-$B$5)/10000</f>
        <v>58768.5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10526</v>
      </c>
      <c r="F5765" s="7" t="s">
        <v>31</v>
      </c>
      <c r="G5765" s="8">
        <v>16.68</v>
      </c>
      <c r="H5765" s="9">
        <v>3.6299999999999999E-2</v>
      </c>
      <c r="I5765" s="10">
        <v>64076.59</v>
      </c>
      <c r="J5765" s="11"/>
      <c r="K5765" s="7"/>
      <c r="L5765" s="12">
        <v>35</v>
      </c>
      <c r="M5765" s="11"/>
      <c r="N5765" s="38">
        <f>I5765*(100-$B$4)*(100-$B$5)/10000</f>
        <v>64076.59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11562</v>
      </c>
      <c r="B5766" s="7" t="s">
        <v>11563</v>
      </c>
      <c r="C5766" s="7" t="s">
        <v>10520</v>
      </c>
      <c r="D5766" s="7" t="s">
        <v>29</v>
      </c>
      <c r="E5766" s="7" t="s">
        <v>11564</v>
      </c>
      <c r="F5766" s="7" t="s">
        <v>31</v>
      </c>
      <c r="G5766" s="8">
        <v>16.68</v>
      </c>
      <c r="H5766" s="9">
        <v>3.0252000000000001E-2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10520</v>
      </c>
      <c r="D5767" s="7" t="s">
        <v>29</v>
      </c>
      <c r="E5767" s="7" t="s">
        <v>11564</v>
      </c>
      <c r="F5767" s="7" t="s">
        <v>31</v>
      </c>
      <c r="G5767" s="8">
        <v>16.68</v>
      </c>
      <c r="H5767" s="9">
        <v>3.6299999999999999E-2</v>
      </c>
      <c r="I5767" s="10">
        <v>61025.32</v>
      </c>
      <c r="J5767" s="11"/>
      <c r="K5767" s="7"/>
      <c r="L5767" s="12">
        <v>35</v>
      </c>
      <c r="M5767" s="11"/>
      <c r="N5767" s="38">
        <f>I5767*(100-$B$4)*(100-$B$5)/10000</f>
        <v>61025.32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10520</v>
      </c>
      <c r="D5768" s="7" t="s">
        <v>29</v>
      </c>
      <c r="E5768" s="7" t="s">
        <v>11564</v>
      </c>
      <c r="F5768" s="7" t="s">
        <v>31</v>
      </c>
      <c r="G5768" s="8">
        <v>16.68</v>
      </c>
      <c r="H5768" s="9">
        <v>3.6299999999999999E-2</v>
      </c>
      <c r="I5768" s="10">
        <v>64076.59</v>
      </c>
      <c r="J5768" s="11"/>
      <c r="K5768" s="7"/>
      <c r="L5768" s="12">
        <v>35</v>
      </c>
      <c r="M5768" s="11"/>
      <c r="N5768" s="38">
        <f>I5768*(100-$B$4)*(100-$B$5)/10000</f>
        <v>64076.59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11569</v>
      </c>
      <c r="B5769" s="7" t="s">
        <v>11570</v>
      </c>
      <c r="C5769" s="7" t="s">
        <v>10520</v>
      </c>
      <c r="D5769" s="7" t="s">
        <v>29</v>
      </c>
      <c r="E5769" s="7" t="s">
        <v>10526</v>
      </c>
      <c r="F5769" s="7" t="s">
        <v>31</v>
      </c>
      <c r="G5769" s="8">
        <v>16.68</v>
      </c>
      <c r="H5769" s="9">
        <v>3.6299999999999999E-2</v>
      </c>
      <c r="I5769" s="10">
        <v>64076.59</v>
      </c>
      <c r="J5769" s="11"/>
      <c r="K5769" s="7"/>
      <c r="L5769" s="12">
        <v>35</v>
      </c>
      <c r="M5769" s="11"/>
      <c r="N5769" s="38">
        <f>I5769*(100-$B$4)*(100-$B$5)/10000</f>
        <v>64076.59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10520</v>
      </c>
      <c r="D5770" s="7" t="s">
        <v>29</v>
      </c>
      <c r="E5770" s="7" t="s">
        <v>10526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10520</v>
      </c>
      <c r="D5771" s="7" t="s">
        <v>29</v>
      </c>
      <c r="E5771" s="7" t="s">
        <v>11575</v>
      </c>
      <c r="F5771" s="7" t="s">
        <v>31</v>
      </c>
      <c r="G5771" s="8">
        <v>16.68</v>
      </c>
      <c r="H5771" s="9">
        <v>3.6299999999999999E-2</v>
      </c>
      <c r="I5771" s="10">
        <v>61025.32</v>
      </c>
      <c r="J5771" s="11"/>
      <c r="K5771" s="7"/>
      <c r="L5771" s="12">
        <v>35</v>
      </c>
      <c r="M5771" s="11"/>
      <c r="N5771" s="38">
        <f>I5771*(100-$B$4)*(100-$B$5)/10000</f>
        <v>61025.32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10526</v>
      </c>
      <c r="F5772" s="7" t="s">
        <v>31</v>
      </c>
      <c r="G5772" s="8">
        <v>16.68</v>
      </c>
      <c r="H5772" s="9">
        <v>3.6299999999999999E-2</v>
      </c>
      <c r="I5772" s="10">
        <v>64076.59</v>
      </c>
      <c r="J5772" s="11"/>
      <c r="K5772" s="7"/>
      <c r="L5772" s="12">
        <v>35</v>
      </c>
      <c r="M5772" s="11"/>
      <c r="N5772" s="38">
        <f>I5772*(100-$B$4)*(100-$B$5)/10000</f>
        <v>64076.59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11575</v>
      </c>
      <c r="F5773" s="7" t="s">
        <v>31</v>
      </c>
      <c r="G5773" s="8">
        <v>16.68</v>
      </c>
      <c r="H5773" s="9">
        <v>3.0252000000000001E-2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11564</v>
      </c>
      <c r="F5774" s="7" t="s">
        <v>31</v>
      </c>
      <c r="G5774" s="8">
        <v>16.68</v>
      </c>
      <c r="H5774" s="9">
        <v>3.6299999999999999E-2</v>
      </c>
      <c r="I5774" s="10">
        <v>61025.32</v>
      </c>
      <c r="J5774" s="11"/>
      <c r="K5774" s="7"/>
      <c r="L5774" s="12">
        <v>35</v>
      </c>
      <c r="M5774" s="11"/>
      <c r="N5774" s="38">
        <f>I5774*(100-$B$4)*(100-$B$5)/10000</f>
        <v>61025.32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11564</v>
      </c>
      <c r="F5775" s="7" t="s">
        <v>31</v>
      </c>
      <c r="G5775" s="8">
        <v>16.68</v>
      </c>
      <c r="H5775" s="9">
        <v>3.0252000000000001E-2</v>
      </c>
      <c r="I5775" s="10">
        <v>61025.32</v>
      </c>
      <c r="J5775" s="11"/>
      <c r="K5775" s="7"/>
      <c r="L5775" s="12">
        <v>35</v>
      </c>
      <c r="M5775" s="11"/>
      <c r="N5775" s="38">
        <f>I5775*(100-$B$4)*(100-$B$5)/10000</f>
        <v>61025.32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11564</v>
      </c>
      <c r="F5776" s="7" t="s">
        <v>31</v>
      </c>
      <c r="G5776" s="8">
        <v>16.68</v>
      </c>
      <c r="H5776" s="9">
        <v>3.6299999999999999E-2</v>
      </c>
      <c r="I5776" s="10">
        <v>64842.13</v>
      </c>
      <c r="J5776" s="11"/>
      <c r="K5776" s="7" t="s">
        <v>705</v>
      </c>
      <c r="L5776" s="12">
        <v>35</v>
      </c>
      <c r="M5776" s="11"/>
      <c r="N5776" s="38">
        <f>I5776*(100-$B$4)*(100-$B$5)/10000</f>
        <v>64842.13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11586</v>
      </c>
      <c r="B5777" s="7" t="s">
        <v>11587</v>
      </c>
      <c r="C5777" s="7" t="s">
        <v>10520</v>
      </c>
      <c r="D5777" s="7" t="s">
        <v>29</v>
      </c>
      <c r="E5777" s="7" t="s">
        <v>11588</v>
      </c>
      <c r="F5777" s="7" t="s">
        <v>31</v>
      </c>
      <c r="G5777" s="8">
        <v>16.68</v>
      </c>
      <c r="H5777" s="9">
        <v>3.6299999999999999E-2</v>
      </c>
      <c r="I5777" s="10">
        <v>68084.240000000005</v>
      </c>
      <c r="J5777" s="11"/>
      <c r="K5777" s="7" t="s">
        <v>705</v>
      </c>
      <c r="L5777" s="12">
        <v>35</v>
      </c>
      <c r="M5777" s="11"/>
      <c r="N5777" s="38">
        <f>I5777*(100-$B$4)*(100-$B$5)/10000</f>
        <v>68084.240000000005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11589</v>
      </c>
      <c r="B5778" s="7" t="s">
        <v>11590</v>
      </c>
      <c r="C5778" s="7" t="s">
        <v>10520</v>
      </c>
      <c r="D5778" s="7" t="s">
        <v>29</v>
      </c>
      <c r="E5778" s="7" t="s">
        <v>11575</v>
      </c>
      <c r="F5778" s="7" t="s">
        <v>31</v>
      </c>
      <c r="G5778" s="8">
        <v>16.68</v>
      </c>
      <c r="H5778" s="9">
        <v>3.6299999999999999E-2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10520</v>
      </c>
      <c r="D5779" s="7" t="s">
        <v>29</v>
      </c>
      <c r="E5779" s="7" t="s">
        <v>10526</v>
      </c>
      <c r="F5779" s="7" t="s">
        <v>31</v>
      </c>
      <c r="G5779" s="8">
        <v>16.68</v>
      </c>
      <c r="H5779" s="9">
        <v>3.6299999999999999E-2</v>
      </c>
      <c r="I5779" s="10">
        <v>68084.240000000005</v>
      </c>
      <c r="J5779" s="11"/>
      <c r="K5779" s="7" t="s">
        <v>705</v>
      </c>
      <c r="L5779" s="12">
        <v>35</v>
      </c>
      <c r="M5779" s="11"/>
      <c r="N5779" s="38">
        <f>I5779*(100-$B$4)*(100-$B$5)/10000</f>
        <v>68084.240000000005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10520</v>
      </c>
      <c r="D5780" s="7" t="s">
        <v>29</v>
      </c>
      <c r="E5780" s="7" t="s">
        <v>11564</v>
      </c>
      <c r="F5780" s="7" t="s">
        <v>31</v>
      </c>
      <c r="G5780" s="8">
        <v>16.68</v>
      </c>
      <c r="H5780" s="9">
        <v>3.6299999999999999E-2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10520</v>
      </c>
      <c r="D5781" s="7" t="s">
        <v>29</v>
      </c>
      <c r="E5781" s="7" t="s">
        <v>11564</v>
      </c>
      <c r="F5781" s="7" t="s">
        <v>31</v>
      </c>
      <c r="G5781" s="8">
        <v>16.68</v>
      </c>
      <c r="H5781" s="9">
        <v>3.6299999999999999E-2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11597</v>
      </c>
      <c r="B5782" s="7" t="s">
        <v>11598</v>
      </c>
      <c r="C5782" s="7" t="s">
        <v>10520</v>
      </c>
      <c r="D5782" s="7" t="s">
        <v>29</v>
      </c>
      <c r="E5782" s="7" t="s">
        <v>10526</v>
      </c>
      <c r="F5782" s="7" t="s">
        <v>31</v>
      </c>
      <c r="G5782" s="8">
        <v>16.68</v>
      </c>
      <c r="H5782" s="9">
        <v>3.6299999999999999E-2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11599</v>
      </c>
      <c r="B5783" s="7" t="s">
        <v>11600</v>
      </c>
      <c r="C5783" s="7" t="s">
        <v>10520</v>
      </c>
      <c r="D5783" s="7" t="s">
        <v>29</v>
      </c>
      <c r="E5783" s="7" t="s">
        <v>11575</v>
      </c>
      <c r="F5783" s="7" t="s">
        <v>31</v>
      </c>
      <c r="G5783" s="8">
        <v>16.68</v>
      </c>
      <c r="H5783" s="9">
        <v>3.0252000000000001E-2</v>
      </c>
      <c r="I5783" s="10">
        <v>64842.13</v>
      </c>
      <c r="J5783" s="11"/>
      <c r="K5783" s="7" t="s">
        <v>705</v>
      </c>
      <c r="L5783" s="12">
        <v>35</v>
      </c>
      <c r="M5783" s="11"/>
      <c r="N5783" s="38">
        <f>I5783*(100-$B$4)*(100-$B$5)/10000</f>
        <v>64842.13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10526</v>
      </c>
      <c r="F5784" s="7" t="s">
        <v>31</v>
      </c>
      <c r="G5784" s="8">
        <v>16.68</v>
      </c>
      <c r="H5784" s="9">
        <v>3.6299999999999999E-2</v>
      </c>
      <c r="I5784" s="10">
        <v>68084.240000000005</v>
      </c>
      <c r="J5784" s="11"/>
      <c r="K5784" s="7" t="s">
        <v>705</v>
      </c>
      <c r="L5784" s="12">
        <v>35</v>
      </c>
      <c r="M5784" s="11"/>
      <c r="N5784" s="38">
        <f>I5784*(100-$B$4)*(100-$B$5)/10000</f>
        <v>68084.240000000005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59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11564</v>
      </c>
      <c r="F5785" s="7" t="s">
        <v>31</v>
      </c>
      <c r="G5785" s="8">
        <v>16.68</v>
      </c>
      <c r="H5785" s="9">
        <v>3.6299999999999999E-2</v>
      </c>
      <c r="I5785" s="10">
        <v>64842.13</v>
      </c>
      <c r="J5785" s="11"/>
      <c r="K5785" s="7" t="s">
        <v>705</v>
      </c>
      <c r="L5785" s="12">
        <v>35</v>
      </c>
      <c r="M5785" s="11"/>
      <c r="N5785" s="38">
        <f>I5785*(100-$B$4)*(100-$B$5)/10000</f>
        <v>64842.13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11564</v>
      </c>
      <c r="F5786" s="7" t="s">
        <v>31</v>
      </c>
      <c r="G5786" s="8">
        <v>16.68</v>
      </c>
      <c r="H5786" s="9">
        <v>3.6299999999999999E-2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10526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11575</v>
      </c>
      <c r="F5788" s="7" t="s">
        <v>31</v>
      </c>
      <c r="G5788" s="8">
        <v>16.68</v>
      </c>
      <c r="H5788" s="9">
        <v>3.6299999999999999E-2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11564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11564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11564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11564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25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11575</v>
      </c>
      <c r="F5793" s="7" t="s">
        <v>31</v>
      </c>
      <c r="G5793" s="8">
        <v>16.68</v>
      </c>
      <c r="H5793" s="9">
        <v>3.0252000000000001E-2</v>
      </c>
      <c r="I5793" s="10">
        <v>61025.32</v>
      </c>
      <c r="J5793" s="11"/>
      <c r="K5793" s="7"/>
      <c r="L5793" s="12">
        <v>35</v>
      </c>
      <c r="M5793" s="11"/>
      <c r="N5793" s="38">
        <f>I5793*(100-$B$4)*(100-$B$5)/10000</f>
        <v>61025.32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10526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10526</v>
      </c>
      <c r="F5795" s="7" t="s">
        <v>31</v>
      </c>
      <c r="G5795" s="8">
        <v>16.68</v>
      </c>
      <c r="H5795" s="9">
        <v>3.6299999999999999E-2</v>
      </c>
      <c r="I5795" s="10">
        <v>64076.59</v>
      </c>
      <c r="J5795" s="11"/>
      <c r="K5795" s="7"/>
      <c r="L5795" s="12">
        <v>35</v>
      </c>
      <c r="M5795" s="11"/>
      <c r="N5795" s="38">
        <f>I5795*(100-$B$4)*(100-$B$5)/10000</f>
        <v>64076.59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10526</v>
      </c>
      <c r="F5796" s="7" t="s">
        <v>31</v>
      </c>
      <c r="G5796" s="8">
        <v>16.68</v>
      </c>
      <c r="H5796" s="9">
        <v>3.6299999999999999E-2</v>
      </c>
      <c r="I5796" s="10">
        <v>64076.59</v>
      </c>
      <c r="J5796" s="11"/>
      <c r="K5796" s="7"/>
      <c r="L5796" s="12">
        <v>35</v>
      </c>
      <c r="M5796" s="11"/>
      <c r="N5796" s="38">
        <f>I5796*(100-$B$4)*(100-$B$5)/10000</f>
        <v>64076.59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11564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10526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11575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11564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11564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10526</v>
      </c>
      <c r="F5802" s="7" t="s">
        <v>31</v>
      </c>
      <c r="G5802" s="8">
        <v>16.68</v>
      </c>
      <c r="H5802" s="9">
        <v>3.6299999999999999E-2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10526</v>
      </c>
      <c r="F5803" s="7" t="s">
        <v>31</v>
      </c>
      <c r="G5803" s="8">
        <v>16.68</v>
      </c>
      <c r="H5803" s="9">
        <v>3.6299999999999999E-2</v>
      </c>
      <c r="I5803" s="10">
        <v>68084.240000000005</v>
      </c>
      <c r="J5803" s="11"/>
      <c r="K5803" s="7" t="s">
        <v>705</v>
      </c>
      <c r="L5803" s="12">
        <v>35</v>
      </c>
      <c r="M5803" s="11"/>
      <c r="N5803" s="38">
        <f>I5803*(100-$B$4)*(100-$B$5)/10000</f>
        <v>68084.240000000005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11588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11575</v>
      </c>
      <c r="F5805" s="7" t="s">
        <v>31</v>
      </c>
      <c r="G5805" s="8">
        <v>16.68</v>
      </c>
      <c r="H5805" s="9">
        <v>3.0252000000000001E-2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59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11564</v>
      </c>
      <c r="F5806" s="7" t="s">
        <v>31</v>
      </c>
      <c r="G5806" s="8">
        <v>16.68</v>
      </c>
      <c r="H5806" s="9">
        <v>3.6299999999999999E-2</v>
      </c>
      <c r="I5806" s="10">
        <v>64842.13</v>
      </c>
      <c r="J5806" s="11"/>
      <c r="K5806" s="7" t="s">
        <v>705</v>
      </c>
      <c r="L5806" s="12">
        <v>35</v>
      </c>
      <c r="M5806" s="11"/>
      <c r="N5806" s="38">
        <f>I5806*(100-$B$4)*(100-$B$5)/10000</f>
        <v>64842.13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11564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9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11564</v>
      </c>
      <c r="F5808" s="7" t="s">
        <v>31</v>
      </c>
      <c r="G5808" s="8">
        <v>16.68</v>
      </c>
      <c r="H5808" s="9">
        <v>3.6299999999999999E-2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10672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10672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10672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10928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10672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10672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10672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10672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10928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10672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10672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10672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10928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10672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10928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10672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10672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10672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10672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11014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11014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11014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11014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11019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11014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11014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11014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11014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11019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11014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11019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11014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11014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11014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11019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11014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11014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11014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11014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11106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11106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11106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11106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11121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11106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11106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11106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11121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11106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11106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11106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11121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11121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11106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11106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11106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11106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11197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11197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9944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11197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11197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9944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11197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11197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11197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11197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9944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11197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11197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11197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11197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11197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11197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11197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11197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9944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11290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11290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11290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11290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11301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11301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11290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11290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11290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11290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11290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11290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11290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11290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11301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11290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11290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11290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11301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11290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11385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11385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11385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11385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11382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11385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11385</v>
      </c>
      <c r="F5921" s="7" t="s">
        <v>31</v>
      </c>
      <c r="G5921" s="8">
        <v>14.33</v>
      </c>
      <c r="H5921" s="9">
        <v>6.4860000000000001E-2</v>
      </c>
      <c r="I5921" s="10">
        <v>59785.09</v>
      </c>
      <c r="J5921" s="11"/>
      <c r="K5921" s="7" t="s">
        <v>705</v>
      </c>
      <c r="L5921" s="12">
        <v>35</v>
      </c>
      <c r="M5921" s="11"/>
      <c r="N5921" s="38">
        <f>I5921*(100-$B$4)*(100-$B$5)/10000</f>
        <v>59785.09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11385</v>
      </c>
      <c r="F5922" s="7" t="s">
        <v>31</v>
      </c>
      <c r="G5922" s="8">
        <v>14.33</v>
      </c>
      <c r="H5922" s="9">
        <v>6.4860000000000001E-2</v>
      </c>
      <c r="I5922" s="10">
        <v>59994.67</v>
      </c>
      <c r="J5922" s="11"/>
      <c r="K5922" s="7" t="s">
        <v>705</v>
      </c>
      <c r="L5922" s="12">
        <v>35</v>
      </c>
      <c r="M5922" s="11"/>
      <c r="N5922" s="38">
        <f>I5922*(100-$B$4)*(100-$B$5)/10000</f>
        <v>59994.67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11385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11382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11385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11385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11385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11385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11382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11385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11385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11385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11385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11382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11477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11477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11477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11482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11477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11482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11477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11477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11477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11477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11477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11477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11477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11477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11482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11477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11477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11477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11477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11482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11564</v>
      </c>
      <c r="F5956" s="7" t="s">
        <v>31</v>
      </c>
      <c r="G5956" s="8">
        <v>16.68</v>
      </c>
      <c r="H5956" s="9">
        <v>3.0252000000000001E-2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11564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11564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11564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11575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11564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11575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11564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11564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11564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11564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11564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11564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11575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11564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11564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11564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11564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11575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11564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5.738E-2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5.738E-2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5.738E-2</v>
      </c>
      <c r="I5980" s="10">
        <v>30859.47</v>
      </c>
      <c r="J5980" s="11"/>
      <c r="K5980" s="7"/>
      <c r="L5980" s="12">
        <v>60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60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30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5.738E-2</v>
      </c>
      <c r="I5983" s="10">
        <v>31719.99</v>
      </c>
      <c r="J5983" s="11"/>
      <c r="K5983" s="7" t="s">
        <v>705</v>
      </c>
      <c r="L5983" s="12">
        <v>30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5.738E-2</v>
      </c>
      <c r="I5984" s="10">
        <v>31719.99</v>
      </c>
      <c r="J5984" s="11"/>
      <c r="K5984" s="7" t="s">
        <v>705</v>
      </c>
      <c r="L5984" s="12">
        <v>60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5.738E-2</v>
      </c>
      <c r="I5985" s="10">
        <v>31719.99</v>
      </c>
      <c r="J5985" s="11"/>
      <c r="K5985" s="7" t="s">
        <v>705</v>
      </c>
      <c r="L5985" s="12">
        <v>30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30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60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5.738E-2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5.738E-2</v>
      </c>
      <c r="I5989" s="10">
        <v>30859.47</v>
      </c>
      <c r="J5989" s="11"/>
      <c r="K5989" s="7"/>
      <c r="L5989" s="12">
        <v>30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5.738E-2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5.738E-2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5.738E-2</v>
      </c>
      <c r="I5993" s="10">
        <v>31719.99</v>
      </c>
      <c r="J5993" s="11"/>
      <c r="K5993" s="7" t="s">
        <v>705</v>
      </c>
      <c r="L5993" s="12">
        <v>60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5.738E-2</v>
      </c>
      <c r="I5994" s="10">
        <v>31719.99</v>
      </c>
      <c r="J5994" s="11"/>
      <c r="K5994" s="7" t="s">
        <v>705</v>
      </c>
      <c r="L5994" s="12">
        <v>30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5.738E-2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5.738E-2</v>
      </c>
      <c r="I5996" s="10">
        <v>31719.99</v>
      </c>
      <c r="J5996" s="11"/>
      <c r="K5996" s="7" t="s">
        <v>705</v>
      </c>
      <c r="L5996" s="12">
        <v>60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5.738E-2</v>
      </c>
      <c r="I5999" s="10">
        <v>35714.21</v>
      </c>
      <c r="J5999" s="11"/>
      <c r="K5999" s="7"/>
      <c r="L5999" s="12">
        <v>30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5.738E-2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5.738E-2</v>
      </c>
      <c r="I6001" s="10">
        <v>35714.21</v>
      </c>
      <c r="J6001" s="11"/>
      <c r="K6001" s="7"/>
      <c r="L6001" s="12">
        <v>60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5.738E-2</v>
      </c>
      <c r="I6004" s="10">
        <v>36574.74</v>
      </c>
      <c r="J6004" s="11"/>
      <c r="K6004" s="7" t="s">
        <v>705</v>
      </c>
      <c r="L6004" s="12">
        <v>30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5.738E-2</v>
      </c>
      <c r="I6005" s="10">
        <v>36574.74</v>
      </c>
      <c r="J6005" s="11"/>
      <c r="K6005" s="7" t="s">
        <v>705</v>
      </c>
      <c r="L6005" s="12">
        <v>30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5.738E-2</v>
      </c>
      <c r="I6006" s="10">
        <v>36574.74</v>
      </c>
      <c r="J6006" s="11"/>
      <c r="K6006" s="7" t="s">
        <v>705</v>
      </c>
      <c r="L6006" s="12">
        <v>60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60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5.738E-2</v>
      </c>
      <c r="I6009" s="10">
        <v>35714.21</v>
      </c>
      <c r="J6009" s="11"/>
      <c r="K6009" s="7"/>
      <c r="L6009" s="12">
        <v>60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5.738E-2</v>
      </c>
      <c r="I6010" s="10">
        <v>35714.21</v>
      </c>
      <c r="J6010" s="11"/>
      <c r="K6010" s="7"/>
      <c r="L6010" s="12">
        <v>30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5.738E-2</v>
      </c>
      <c r="I6011" s="10">
        <v>35714.21</v>
      </c>
      <c r="J6011" s="11"/>
      <c r="K6011" s="7"/>
      <c r="L6011" s="12">
        <v>60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5.738E-2</v>
      </c>
      <c r="I6012" s="10">
        <v>35714.21</v>
      </c>
      <c r="J6012" s="11"/>
      <c r="K6012" s="7"/>
      <c r="L6012" s="12">
        <v>30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5.738E-2</v>
      </c>
      <c r="I6014" s="10">
        <v>36574.74</v>
      </c>
      <c r="J6014" s="11"/>
      <c r="K6014" s="7" t="s">
        <v>705</v>
      </c>
      <c r="L6014" s="12">
        <v>30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5.738E-2</v>
      </c>
      <c r="I6015" s="10">
        <v>36574.74</v>
      </c>
      <c r="J6015" s="11"/>
      <c r="K6015" s="7" t="s">
        <v>705</v>
      </c>
      <c r="L6015" s="12">
        <v>30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5.738E-2</v>
      </c>
      <c r="I6016" s="10">
        <v>36574.74</v>
      </c>
      <c r="J6016" s="11"/>
      <c r="K6016" s="7" t="s">
        <v>705</v>
      </c>
      <c r="L6016" s="12">
        <v>60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5.738E-2</v>
      </c>
      <c r="I6017" s="10">
        <v>36574.74</v>
      </c>
      <c r="J6017" s="11"/>
      <c r="K6017" s="7" t="s">
        <v>705</v>
      </c>
      <c r="L6017" s="12">
        <v>60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3.6302000000000001E-2</v>
      </c>
      <c r="I6020" s="10">
        <v>44175.53</v>
      </c>
      <c r="J6020" s="11"/>
      <c r="K6020" s="7"/>
      <c r="L6020" s="12">
        <v>30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3.0252000000000001E-2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3.6302000000000001E-2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60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3.6302000000000001E-2</v>
      </c>
      <c r="I6025" s="10">
        <v>46406.39</v>
      </c>
      <c r="J6025" s="11"/>
      <c r="K6025" s="7" t="s">
        <v>705</v>
      </c>
      <c r="L6025" s="12">
        <v>30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3.6302000000000001E-2</v>
      </c>
      <c r="I6026" s="10">
        <v>46406.39</v>
      </c>
      <c r="J6026" s="11"/>
      <c r="K6026" s="7" t="s">
        <v>705</v>
      </c>
      <c r="L6026" s="12">
        <v>60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3.6302000000000001E-2</v>
      </c>
      <c r="I6027" s="10">
        <v>46406.39</v>
      </c>
      <c r="J6027" s="11"/>
      <c r="K6027" s="7" t="s">
        <v>705</v>
      </c>
      <c r="L6027" s="12">
        <v>30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60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30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3.6302000000000001E-2</v>
      </c>
      <c r="I6030" s="10">
        <v>44175.53</v>
      </c>
      <c r="J6030" s="11"/>
      <c r="K6030" s="7"/>
      <c r="L6030" s="12">
        <v>30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3.6302000000000001E-2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3.6302000000000001E-2</v>
      </c>
      <c r="I6032" s="10">
        <v>44175.53</v>
      </c>
      <c r="J6032" s="11"/>
      <c r="K6032" s="7"/>
      <c r="L6032" s="12">
        <v>60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3.6302000000000001E-2</v>
      </c>
      <c r="I6033" s="10">
        <v>44175.53</v>
      </c>
      <c r="J6033" s="11"/>
      <c r="K6033" s="7"/>
      <c r="L6033" s="12">
        <v>30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3.6302000000000001E-2</v>
      </c>
      <c r="I6035" s="10">
        <v>46406.39</v>
      </c>
      <c r="J6035" s="11"/>
      <c r="K6035" s="7" t="s">
        <v>705</v>
      </c>
      <c r="L6035" s="12">
        <v>60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3.6302000000000001E-2</v>
      </c>
      <c r="I6036" s="10">
        <v>46406.39</v>
      </c>
      <c r="J6036" s="11"/>
      <c r="K6036" s="7" t="s">
        <v>705</v>
      </c>
      <c r="L6036" s="12">
        <v>30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3.6302000000000001E-2</v>
      </c>
      <c r="I6037" s="10">
        <v>46406.39</v>
      </c>
      <c r="J6037" s="11"/>
      <c r="K6037" s="7" t="s">
        <v>705</v>
      </c>
      <c r="L6037" s="12">
        <v>30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3.6302000000000001E-2</v>
      </c>
      <c r="I6038" s="10">
        <v>46406.39</v>
      </c>
      <c r="J6038" s="11"/>
      <c r="K6038" s="7" t="s">
        <v>705</v>
      </c>
      <c r="L6038" s="12">
        <v>60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5.738E-2</v>
      </c>
      <c r="I6041" s="10">
        <v>62818.03</v>
      </c>
      <c r="J6041" s="11"/>
      <c r="K6041" s="7"/>
      <c r="L6041" s="12">
        <v>60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5.738E-2</v>
      </c>
      <c r="I6042" s="10">
        <v>62818.03</v>
      </c>
      <c r="J6042" s="11"/>
      <c r="K6042" s="7"/>
      <c r="L6042" s="12">
        <v>30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5.738E-2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30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5.738E-2</v>
      </c>
      <c r="I6046" s="10">
        <v>66634.78</v>
      </c>
      <c r="J6046" s="11"/>
      <c r="K6046" s="7" t="s">
        <v>705</v>
      </c>
      <c r="L6046" s="12">
        <v>30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5.738E-2</v>
      </c>
      <c r="I6047" s="10">
        <v>66634.78</v>
      </c>
      <c r="J6047" s="11"/>
      <c r="K6047" s="7" t="s">
        <v>705</v>
      </c>
      <c r="L6047" s="12">
        <v>60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5.738E-2</v>
      </c>
      <c r="I6048" s="10">
        <v>66634.78</v>
      </c>
      <c r="J6048" s="11"/>
      <c r="K6048" s="7" t="s">
        <v>705</v>
      </c>
      <c r="L6048" s="12">
        <v>60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30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5.738E-2</v>
      </c>
      <c r="I6051" s="10">
        <v>62818.03</v>
      </c>
      <c r="J6051" s="11"/>
      <c r="K6051" s="7"/>
      <c r="L6051" s="12">
        <v>30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4.7823999999999998E-2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5.738E-2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5.738E-2</v>
      </c>
      <c r="I6054" s="10">
        <v>62818.03</v>
      </c>
      <c r="J6054" s="11"/>
      <c r="K6054" s="7"/>
      <c r="L6054" s="12">
        <v>60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5.738E-2</v>
      </c>
      <c r="I6056" s="10">
        <v>66634.78</v>
      </c>
      <c r="J6056" s="11"/>
      <c r="K6056" s="7" t="s">
        <v>705</v>
      </c>
      <c r="L6056" s="12">
        <v>30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5.738E-2</v>
      </c>
      <c r="I6057" s="10">
        <v>66634.78</v>
      </c>
      <c r="J6057" s="11"/>
      <c r="K6057" s="7" t="s">
        <v>705</v>
      </c>
      <c r="L6057" s="12">
        <v>60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5.738E-2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5.738E-2</v>
      </c>
      <c r="I6059" s="10">
        <v>66634.78</v>
      </c>
      <c r="J6059" s="11"/>
      <c r="K6059" s="7" t="s">
        <v>705</v>
      </c>
      <c r="L6059" s="12">
        <v>30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60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85476.47</v>
      </c>
      <c r="J6062" s="11"/>
      <c r="K6062" s="7"/>
      <c r="L6062" s="12">
        <v>30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85476.47</v>
      </c>
      <c r="J6063" s="11"/>
      <c r="K6063" s="7"/>
      <c r="L6063" s="12">
        <v>60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85476.47</v>
      </c>
      <c r="J6064" s="11"/>
      <c r="K6064" s="7"/>
      <c r="L6064" s="12">
        <v>30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60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89293.22</v>
      </c>
      <c r="J6068" s="11"/>
      <c r="K6068" s="7" t="s">
        <v>705</v>
      </c>
      <c r="L6068" s="12">
        <v>60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89293.22</v>
      </c>
      <c r="J6069" s="11"/>
      <c r="K6069" s="7" t="s">
        <v>705</v>
      </c>
      <c r="L6069" s="12">
        <v>30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30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60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85476.47</v>
      </c>
      <c r="J6073" s="11"/>
      <c r="K6073" s="7"/>
      <c r="L6073" s="12">
        <v>60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85476.47</v>
      </c>
      <c r="J6074" s="11"/>
      <c r="K6074" s="7"/>
      <c r="L6074" s="12">
        <v>60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85476.47</v>
      </c>
      <c r="J6075" s="11"/>
      <c r="K6075" s="7"/>
      <c r="L6075" s="12">
        <v>30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89293.22</v>
      </c>
      <c r="J6077" s="11"/>
      <c r="K6077" s="7" t="s">
        <v>705</v>
      </c>
      <c r="L6077" s="12">
        <v>60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89293.22</v>
      </c>
      <c r="J6078" s="11"/>
      <c r="K6078" s="7" t="s">
        <v>705</v>
      </c>
      <c r="L6078" s="12">
        <v>30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89293.22</v>
      </c>
      <c r="J6080" s="11"/>
      <c r="K6080" s="7" t="s">
        <v>705</v>
      </c>
      <c r="L6080" s="12">
        <v>30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60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2.5600000000000001E-2</v>
      </c>
      <c r="I6083" s="10">
        <v>94044.34</v>
      </c>
      <c r="J6083" s="11"/>
      <c r="K6083" s="7"/>
      <c r="L6083" s="12">
        <v>60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2.5600000000000001E-2</v>
      </c>
      <c r="I6084" s="10">
        <v>94044.34</v>
      </c>
      <c r="J6084" s="11"/>
      <c r="K6084" s="7"/>
      <c r="L6084" s="12">
        <v>30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2.5600000000000001E-2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60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2.5600000000000001E-2</v>
      </c>
      <c r="I6088" s="10">
        <v>97861.1</v>
      </c>
      <c r="J6088" s="11"/>
      <c r="K6088" s="7" t="s">
        <v>705</v>
      </c>
      <c r="L6088" s="12">
        <v>30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2.5600000000000001E-2</v>
      </c>
      <c r="I6089" s="10">
        <v>97861.1</v>
      </c>
      <c r="J6089" s="11"/>
      <c r="K6089" s="7" t="s">
        <v>705</v>
      </c>
      <c r="L6089" s="12">
        <v>60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2.5600000000000001E-2</v>
      </c>
      <c r="I6090" s="10">
        <v>97861.1</v>
      </c>
      <c r="J6090" s="11"/>
      <c r="K6090" s="7" t="s">
        <v>705</v>
      </c>
      <c r="L6090" s="12">
        <v>30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60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2.5600000000000001E-2</v>
      </c>
      <c r="I6093" s="10">
        <v>94044.34</v>
      </c>
      <c r="J6093" s="11"/>
      <c r="K6093" s="7"/>
      <c r="L6093" s="12">
        <v>60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2.5600000000000001E-2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2.5600000000000001E-2</v>
      </c>
      <c r="I6095" s="10">
        <v>94044.34</v>
      </c>
      <c r="J6095" s="11"/>
      <c r="K6095" s="7"/>
      <c r="L6095" s="12">
        <v>60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2.5600000000000001E-2</v>
      </c>
      <c r="I6096" s="10">
        <v>94044.34</v>
      </c>
      <c r="J6096" s="11"/>
      <c r="K6096" s="7"/>
      <c r="L6096" s="12">
        <v>30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2.5600000000000001E-2</v>
      </c>
      <c r="I6098" s="10">
        <v>97861.1</v>
      </c>
      <c r="J6098" s="11"/>
      <c r="K6098" s="7" t="s">
        <v>705</v>
      </c>
      <c r="L6098" s="12">
        <v>30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2.5600000000000001E-2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2.5600000000000001E-2</v>
      </c>
      <c r="I6100" s="10">
        <v>97861.1</v>
      </c>
      <c r="J6100" s="11"/>
      <c r="K6100" s="7" t="s">
        <v>705</v>
      </c>
      <c r="L6100" s="12">
        <v>60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2.5600000000000001E-2</v>
      </c>
      <c r="I6101" s="10">
        <v>97861.1</v>
      </c>
      <c r="J6101" s="11"/>
      <c r="K6101" s="7" t="s">
        <v>705</v>
      </c>
      <c r="L6101" s="12">
        <v>30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548</v>
      </c>
      <c r="F6105" s="7" t="s">
        <v>31</v>
      </c>
      <c r="G6105" s="8">
        <v>2.1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548</v>
      </c>
      <c r="F6106" s="7" t="s">
        <v>31</v>
      </c>
      <c r="G6106" s="8">
        <v>2.0699999999999998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548</v>
      </c>
      <c r="F6107" s="7" t="s">
        <v>31</v>
      </c>
      <c r="G6107" s="8">
        <v>2.1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23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548</v>
      </c>
      <c r="F6108" s="7" t="s">
        <v>31</v>
      </c>
      <c r="G6108" s="8">
        <v>2.2000000000000002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2.06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2.085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2.2160000000000002</v>
      </c>
      <c r="H6111" s="9">
        <v>4.653E-3</v>
      </c>
      <c r="I6111" s="10">
        <v>15086.97</v>
      </c>
      <c r="J6111" s="11"/>
      <c r="K6111" s="7"/>
      <c r="L6111" s="12">
        <v>15</v>
      </c>
      <c r="M6111" s="11"/>
      <c r="N6111" s="38">
        <f>I6111*(100-$B$4)*(100-$B$5)/10000</f>
        <v>15086.97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2.1800000000000002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2.17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2.17</v>
      </c>
      <c r="H6114" s="9">
        <v>5.0000000000000001E-3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2.0299999999999998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2.1880000000000002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2.2280000000000002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23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2.1749999999999998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2.2050000000000001</v>
      </c>
      <c r="H6120" s="9">
        <v>4.653E-3</v>
      </c>
      <c r="I6120" s="10">
        <v>15836.64</v>
      </c>
      <c r="J6120" s="11"/>
      <c r="K6120" s="7"/>
      <c r="L6120" s="12">
        <v>15</v>
      </c>
      <c r="M6120" s="11"/>
      <c r="N6120" s="38">
        <f>I6120*(100-$B$4)*(100-$B$5)/10000</f>
        <v>15836.64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2.2000000000000002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2.16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2.67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2.77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35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2.77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2.7549999999999999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2.665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2.65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35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2.73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2.66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2.65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35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2.68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2.71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2.6749999999999998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2.72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1506</v>
      </c>
      <c r="F6145" s="7" t="s">
        <v>31</v>
      </c>
      <c r="G6145" s="8">
        <v>4.5250000000000004</v>
      </c>
      <c r="H6145" s="9">
        <v>1.3967E-2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1506</v>
      </c>
      <c r="F6146" s="7" t="s">
        <v>31</v>
      </c>
      <c r="G6146" s="8">
        <v>4.5250000000000004</v>
      </c>
      <c r="H6146" s="9">
        <v>1.3967E-2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1506</v>
      </c>
      <c r="F6147" s="7" t="s">
        <v>31</v>
      </c>
      <c r="G6147" s="8">
        <v>4.5250000000000004</v>
      </c>
      <c r="H6147" s="9">
        <v>1.1639E-2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1506</v>
      </c>
      <c r="F6148" s="7" t="s">
        <v>31</v>
      </c>
      <c r="G6148" s="8">
        <v>4.5250000000000004</v>
      </c>
      <c r="H6148" s="9">
        <v>1.3967E-2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1.397E-2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1.397E-2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1.397E-2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23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4.1309999999999999E-2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3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4.1309999999999999E-2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3.4430000000000002E-2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4.1309999999999999E-2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23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4.1309999999999999E-2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4.1309999999999999E-2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4.1309999999999999E-2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35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4.9764999999999997E-2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23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4.9764999999999997E-2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4.9764999999999997E-2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23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1"/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2">
        <v>1</v>
      </c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4.9764999999999997E-2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4.9764999999999997E-2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4.9764999999999997E-2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12392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12392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12392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12392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12392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12395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12392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12392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12392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12392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12392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12392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12392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12395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12392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12392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12392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12395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12392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12392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12447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12443</v>
      </c>
      <c r="D6213" s="7" t="s">
        <v>29</v>
      </c>
      <c r="E6213" s="7" t="s">
        <v>12447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12447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12447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12447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12447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1"/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12447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12444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1"/>
      <c r="K6219" s="7" t="s">
        <v>705</v>
      </c>
      <c r="L6219" s="12">
        <v>30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12447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12447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12447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2">
        <v>1</v>
      </c>
      <c r="K6222" s="7" t="s">
        <v>705</v>
      </c>
      <c r="L6222" s="12">
        <v>45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12447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12447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12444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12447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12447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12447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12447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12447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12444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30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12447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12447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12447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12499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12499</v>
      </c>
      <c r="F6239" s="7" t="s">
        <v>31</v>
      </c>
      <c r="G6239" s="8">
        <v>16.100000000000001</v>
      </c>
      <c r="H6239" s="9">
        <v>6.9005999999999998E-2</v>
      </c>
      <c r="I6239" s="10">
        <v>79301.05</v>
      </c>
      <c r="J6239" s="11"/>
      <c r="K6239" s="7"/>
      <c r="L6239" s="12">
        <v>30</v>
      </c>
      <c r="M6239" s="11"/>
      <c r="N6239" s="38">
        <f>I6239*(100-$B$4)*(100-$B$5)/10000</f>
        <v>79301.05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12499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12499</v>
      </c>
      <c r="F6241" s="7" t="s">
        <v>31</v>
      </c>
      <c r="G6241" s="8">
        <v>16.100000000000001</v>
      </c>
      <c r="H6241" s="9">
        <v>6.9005999999999998E-2</v>
      </c>
      <c r="I6241" s="10">
        <v>79301.06</v>
      </c>
      <c r="J6241" s="11"/>
      <c r="K6241" s="7"/>
      <c r="L6241" s="12">
        <v>30</v>
      </c>
      <c r="M6241" s="11"/>
      <c r="N6241" s="38">
        <f>I6241*(100-$B$4)*(100-$B$5)/10000</f>
        <v>79301.06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12499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45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12496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30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12499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12495</v>
      </c>
      <c r="D6245" s="7" t="s">
        <v>29</v>
      </c>
      <c r="E6245" s="7" t="s">
        <v>12499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12513</v>
      </c>
      <c r="C6246" s="7" t="s">
        <v>12495</v>
      </c>
      <c r="D6246" s="7" t="s">
        <v>29</v>
      </c>
      <c r="E6246" s="7" t="s">
        <v>12499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45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12499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12496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12499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12499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12499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12499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12496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30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12499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12499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12499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12499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12499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12547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12550</v>
      </c>
      <c r="B6263" s="7" t="s">
        <v>12551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12552</v>
      </c>
      <c r="B6264" s="7" t="s">
        <v>12553</v>
      </c>
      <c r="C6264" s="7" t="s">
        <v>12546</v>
      </c>
      <c r="D6264" s="7" t="s">
        <v>29</v>
      </c>
      <c r="E6264" s="7" t="s">
        <v>12554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12555</v>
      </c>
      <c r="B6265" s="7" t="s">
        <v>12556</v>
      </c>
      <c r="C6265" s="7" t="s">
        <v>12546</v>
      </c>
      <c r="D6265" s="7" t="s">
        <v>29</v>
      </c>
      <c r="E6265" s="7" t="s">
        <v>12547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12554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30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12547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45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12547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12547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12547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12554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12547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12554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30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12547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12599</v>
      </c>
      <c r="F6287" s="7" t="s">
        <v>31</v>
      </c>
      <c r="G6287" s="8">
        <v>22</v>
      </c>
      <c r="H6287" s="9">
        <v>0.113568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12598</v>
      </c>
      <c r="D6288" s="7" t="s">
        <v>29</v>
      </c>
      <c r="E6288" s="7" t="s">
        <v>12604</v>
      </c>
      <c r="F6288" s="7" t="s">
        <v>31</v>
      </c>
      <c r="G6288" s="8">
        <v>22</v>
      </c>
      <c r="H6288" s="9">
        <v>0.12096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12598</v>
      </c>
      <c r="D6289" s="7" t="s">
        <v>29</v>
      </c>
      <c r="E6289" s="7" t="s">
        <v>12599</v>
      </c>
      <c r="F6289" s="7" t="s">
        <v>31</v>
      </c>
      <c r="G6289" s="8">
        <v>22</v>
      </c>
      <c r="H6289" s="9">
        <v>0.113568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12598</v>
      </c>
      <c r="D6290" s="7" t="s">
        <v>29</v>
      </c>
      <c r="E6290" s="7" t="s">
        <v>12599</v>
      </c>
      <c r="F6290" s="7" t="s">
        <v>31</v>
      </c>
      <c r="G6290" s="8">
        <v>22</v>
      </c>
      <c r="H6290" s="9">
        <v>0.113568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12598</v>
      </c>
      <c r="D6291" s="7" t="s">
        <v>29</v>
      </c>
      <c r="E6291" s="7" t="s">
        <v>12599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12599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12599</v>
      </c>
      <c r="F6293" s="7" t="s">
        <v>31</v>
      </c>
      <c r="G6293" s="8">
        <v>22</v>
      </c>
      <c r="H6293" s="9">
        <v>0.113568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12599</v>
      </c>
      <c r="F6294" s="7" t="s">
        <v>31</v>
      </c>
      <c r="G6294" s="8">
        <v>22</v>
      </c>
      <c r="H6294" s="9">
        <v>1.1417280000000001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0.12096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12604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12599</v>
      </c>
      <c r="F6298" s="7" t="s">
        <v>31</v>
      </c>
      <c r="G6298" s="8">
        <v>22</v>
      </c>
      <c r="H6298" s="9">
        <v>0.113568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0.113568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12604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12599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12599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12599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12604</v>
      </c>
      <c r="F6304" s="7" t="s">
        <v>31</v>
      </c>
      <c r="G6304" s="8">
        <v>22</v>
      </c>
      <c r="H6304" s="9">
        <v>0.12096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12599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12599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12599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12599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12599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12651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12654</v>
      </c>
      <c r="B6313" s="7" t="s">
        <v>12655</v>
      </c>
      <c r="C6313" s="7" t="s">
        <v>12650</v>
      </c>
      <c r="D6313" s="7" t="s">
        <v>29</v>
      </c>
      <c r="E6313" s="7" t="s">
        <v>12651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12656</v>
      </c>
      <c r="B6314" s="7" t="s">
        <v>12657</v>
      </c>
      <c r="C6314" s="7" t="s">
        <v>12650</v>
      </c>
      <c r="D6314" s="7" t="s">
        <v>29</v>
      </c>
      <c r="E6314" s="7" t="s">
        <v>12658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12650</v>
      </c>
      <c r="D6315" s="7" t="s">
        <v>29</v>
      </c>
      <c r="E6315" s="7" t="s">
        <v>12651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12651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12651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12651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12651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60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12658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45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12651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12651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12651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12651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12651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12651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12658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12651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12651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60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12651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12651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12651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12658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12703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12706</v>
      </c>
      <c r="B6338" s="7" t="s">
        <v>12707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12708</v>
      </c>
      <c r="B6339" s="7" t="s">
        <v>12709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12710</v>
      </c>
      <c r="B6340" s="7" t="s">
        <v>12711</v>
      </c>
      <c r="C6340" s="7" t="s">
        <v>12702</v>
      </c>
      <c r="D6340" s="7" t="s">
        <v>29</v>
      </c>
      <c r="E6340" s="7" t="s">
        <v>12712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12711</v>
      </c>
      <c r="C6345" s="7" t="s">
        <v>12702</v>
      </c>
      <c r="D6345" s="7" t="s">
        <v>29</v>
      </c>
      <c r="E6345" s="7" t="s">
        <v>12712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45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12722</v>
      </c>
      <c r="B6346" s="7" t="s">
        <v>12723</v>
      </c>
      <c r="C6346" s="7" t="s">
        <v>12702</v>
      </c>
      <c r="D6346" s="7" t="s">
        <v>29</v>
      </c>
      <c r="E6346" s="7" t="s">
        <v>12703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60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12703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12712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12703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12703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60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12712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45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12754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12757</v>
      </c>
      <c r="B6363" s="7" t="s">
        <v>12758</v>
      </c>
      <c r="C6363" s="7" t="s">
        <v>12753</v>
      </c>
      <c r="D6363" s="7" t="s">
        <v>29</v>
      </c>
      <c r="E6363" s="7" t="s">
        <v>12754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12759</v>
      </c>
      <c r="B6364" s="7" t="s">
        <v>12760</v>
      </c>
      <c r="C6364" s="7" t="s">
        <v>12753</v>
      </c>
      <c r="D6364" s="7" t="s">
        <v>29</v>
      </c>
      <c r="E6364" s="7" t="s">
        <v>12754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12761</v>
      </c>
      <c r="B6365" s="7" t="s">
        <v>12762</v>
      </c>
      <c r="C6365" s="7" t="s">
        <v>12753</v>
      </c>
      <c r="D6365" s="7" t="s">
        <v>29</v>
      </c>
      <c r="E6365" s="7" t="s">
        <v>12754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12763</v>
      </c>
      <c r="B6366" s="7" t="s">
        <v>12764</v>
      </c>
      <c r="C6366" s="7" t="s">
        <v>12753</v>
      </c>
      <c r="D6366" s="7" t="s">
        <v>29</v>
      </c>
      <c r="E6366" s="7" t="s">
        <v>12765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12765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45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12754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12754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12754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12754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60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12754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12765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12754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12754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12754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12765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45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12754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60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12754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12754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12754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12754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12809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12805</v>
      </c>
      <c r="D6390" s="7" t="s">
        <v>29</v>
      </c>
      <c r="E6390" s="7" t="s">
        <v>12806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12806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60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12806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60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12809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45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12809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12806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12809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45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12861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12857</v>
      </c>
      <c r="D6413" s="7" t="s">
        <v>29</v>
      </c>
      <c r="E6413" s="7" t="s">
        <v>12858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12858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12858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12858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12858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12858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12858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12858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12861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45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12858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12858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12858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12858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12858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12861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12858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12861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45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12858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12858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12858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3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0.6</v>
      </c>
      <c r="H6436" s="9">
        <v>0.03</v>
      </c>
      <c r="I6436" s="10">
        <v>8325.58</v>
      </c>
      <c r="J6436" s="11"/>
      <c r="K6436" s="7"/>
      <c r="L6436" s="12">
        <v>30</v>
      </c>
      <c r="M6436" s="11"/>
      <c r="N6436" s="38">
        <f>I6436*(100-$B$4)*(100-$B$5)/10000</f>
        <v>8325.58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0.3</v>
      </c>
      <c r="H6437" s="9">
        <v>0.03</v>
      </c>
      <c r="I6437" s="10">
        <v>1926.35</v>
      </c>
      <c r="J6437" s="11"/>
      <c r="K6437" s="7"/>
      <c r="L6437" s="11"/>
      <c r="M6437" s="11"/>
      <c r="N6437" s="38">
        <f>I6437*(100-$B$4)*(100-$B$5)/10000</f>
        <v>1926.35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11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0.1</v>
      </c>
      <c r="H6438" s="9">
        <v>4.2999999999999999E-4</v>
      </c>
      <c r="I6438" s="13">
        <v>275.89999999999998</v>
      </c>
      <c r="J6438" s="11"/>
      <c r="K6438" s="7"/>
      <c r="L6438" s="12">
        <v>15</v>
      </c>
      <c r="M6438" s="11"/>
      <c r="N6438" s="38">
        <f>I6438*(100-$B$4)*(100-$B$5)/10000</f>
        <v>275.89999999999998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0.11053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0.11053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8.2809999999999995E-2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8.2809999999999995E-2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0.1202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0.1202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0.113469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0.113469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0.14515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0.14515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0.26080999999999999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0.26080999999999999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0.30346000000000001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0.30346000000000001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0.384432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0.384432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4.05</v>
      </c>
      <c r="H6466" s="9">
        <v>1.0706E-2</v>
      </c>
      <c r="I6466" s="10">
        <v>22816.52</v>
      </c>
      <c r="J6466" s="11"/>
      <c r="K6466" s="7"/>
      <c r="L6466" s="12">
        <v>30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3.5049999999999999</v>
      </c>
      <c r="H6470" s="9">
        <v>1.0706E-2</v>
      </c>
      <c r="I6470" s="10">
        <v>22816.52</v>
      </c>
      <c r="J6470" s="11"/>
      <c r="K6470" s="7"/>
      <c r="L6470" s="12">
        <v>20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3.66</v>
      </c>
      <c r="H6471" s="9">
        <v>8.9219999999999994E-3</v>
      </c>
      <c r="I6471" s="10">
        <v>22816.52</v>
      </c>
      <c r="J6471" s="11"/>
      <c r="K6471" s="7"/>
      <c r="L6471" s="12">
        <v>20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3.53</v>
      </c>
      <c r="H6473" s="9">
        <v>1.0706E-2</v>
      </c>
      <c r="I6473" s="10">
        <v>22816.52</v>
      </c>
      <c r="J6473" s="11"/>
      <c r="K6473" s="7"/>
      <c r="L6473" s="12">
        <v>20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3.52</v>
      </c>
      <c r="H6474" s="9">
        <v>1.0706E-2</v>
      </c>
      <c r="I6474" s="10">
        <v>22816.52</v>
      </c>
      <c r="J6474" s="11"/>
      <c r="K6474" s="7"/>
      <c r="L6474" s="12">
        <v>30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4.05</v>
      </c>
      <c r="H6475" s="9">
        <v>1.0706E-2</v>
      </c>
      <c r="I6475" s="10">
        <v>22816.52</v>
      </c>
      <c r="J6475" s="11"/>
      <c r="K6475" s="7"/>
      <c r="L6475" s="12">
        <v>30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3.59</v>
      </c>
      <c r="H6476" s="9">
        <v>1.0706E-2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3.57</v>
      </c>
      <c r="H6477" s="9">
        <v>8.9219999999999994E-3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3.6</v>
      </c>
      <c r="H6478" s="9">
        <v>8.9219999999999994E-3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4.05</v>
      </c>
      <c r="H6479" s="9">
        <v>1.0706E-2</v>
      </c>
      <c r="I6479" s="10">
        <v>22816.52</v>
      </c>
      <c r="J6479" s="11"/>
      <c r="K6479" s="7"/>
      <c r="L6479" s="12">
        <v>30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3.55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4.05</v>
      </c>
      <c r="H6481" s="9">
        <v>1.0706E-2</v>
      </c>
      <c r="I6481" s="10">
        <v>29638.93</v>
      </c>
      <c r="J6481" s="11"/>
      <c r="K6481" s="7"/>
      <c r="L6481" s="12">
        <v>30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1.0706E-2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3.5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3.52</v>
      </c>
      <c r="H6485" s="9">
        <v>1.0706E-2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4.05</v>
      </c>
      <c r="H6487" s="9">
        <v>1.0706E-2</v>
      </c>
      <c r="I6487" s="10">
        <v>29638.93</v>
      </c>
      <c r="J6487" s="11"/>
      <c r="K6487" s="7"/>
      <c r="L6487" s="12">
        <v>30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3.47</v>
      </c>
      <c r="H6488" s="9">
        <v>1.0706E-2</v>
      </c>
      <c r="I6488" s="10">
        <v>29638.93</v>
      </c>
      <c r="J6488" s="11"/>
      <c r="K6488" s="7"/>
      <c r="L6488" s="12">
        <v>20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1.6833999999999998E-2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5.8849999999999998</v>
      </c>
      <c r="H6501" s="9">
        <v>1.6833999999999998E-2</v>
      </c>
      <c r="I6501" s="10">
        <v>36718.47</v>
      </c>
      <c r="J6501" s="11"/>
      <c r="K6501" s="7"/>
      <c r="L6501" s="12">
        <v>20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6.0149999999999997</v>
      </c>
      <c r="H6509" s="9">
        <v>1.6833999999999998E-2</v>
      </c>
      <c r="I6509" s="10">
        <v>36718.47</v>
      </c>
      <c r="J6509" s="11"/>
      <c r="K6509" s="7"/>
      <c r="L6509" s="12">
        <v>20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6.1</v>
      </c>
      <c r="H6510" s="9">
        <v>1.6833999999999998E-2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1.6833999999999998E-2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</v>
      </c>
      <c r="H6517" s="9">
        <v>1.4028000000000001E-2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6.1</v>
      </c>
      <c r="H6518" s="9">
        <v>1.6833999999999998E-2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</v>
      </c>
      <c r="H6520" s="9">
        <v>1.4028000000000001E-2</v>
      </c>
      <c r="I6520" s="10">
        <v>41984.08</v>
      </c>
      <c r="J6520" s="11"/>
      <c r="K6520" s="7"/>
      <c r="L6520" s="12">
        <v>20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6.1</v>
      </c>
      <c r="H6521" s="9">
        <v>1.6833999999999998E-2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20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30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6.1</v>
      </c>
      <c r="H6524" s="9">
        <v>1.6833999999999998E-2</v>
      </c>
      <c r="I6524" s="10">
        <v>41984.08</v>
      </c>
      <c r="J6524" s="11"/>
      <c r="K6524" s="7"/>
      <c r="L6524" s="12">
        <v>30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6.0149999999999997</v>
      </c>
      <c r="H6526" s="9">
        <v>1.6833999999999998E-2</v>
      </c>
      <c r="I6526" s="10">
        <v>41984.08</v>
      </c>
      <c r="J6526" s="11"/>
      <c r="K6526" s="7"/>
      <c r="L6526" s="12">
        <v>20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1.9560000000000001E-2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7.72</v>
      </c>
      <c r="H6534" s="9">
        <v>1.9560000000000001E-2</v>
      </c>
      <c r="I6534" s="10">
        <v>47915.4</v>
      </c>
      <c r="J6534" s="11"/>
      <c r="K6534" s="7"/>
      <c r="L6534" s="12">
        <v>30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7.82</v>
      </c>
      <c r="H6535" s="9">
        <v>1.9560000000000001E-2</v>
      </c>
      <c r="I6535" s="10">
        <v>47915.4</v>
      </c>
      <c r="J6535" s="11"/>
      <c r="K6535" s="7"/>
      <c r="L6535" s="12">
        <v>20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1.6296000000000001E-2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1.9560000000000001E-2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1.6296000000000001E-2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1.9560000000000001E-2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1.9560000000000001E-2</v>
      </c>
      <c r="I6549" s="10">
        <v>54670.89</v>
      </c>
      <c r="J6549" s="11"/>
      <c r="K6549" s="7"/>
      <c r="L6549" s="12">
        <v>20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1.6296000000000001E-2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147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3.9548E-2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3.9548E-2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3.9548E-2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3.9548E-2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10702</v>
      </c>
      <c r="F6572" s="7" t="s">
        <v>31</v>
      </c>
      <c r="G6572" s="8">
        <v>7</v>
      </c>
      <c r="H6572" s="9">
        <v>7.2971999999999995E-2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10702</v>
      </c>
      <c r="F6573" s="7" t="s">
        <v>31</v>
      </c>
      <c r="G6573" s="8">
        <v>7</v>
      </c>
      <c r="H6573" s="9">
        <v>7.2971999999999995E-2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11106</v>
      </c>
      <c r="F6574" s="7" t="s">
        <v>31</v>
      </c>
      <c r="G6574" s="8">
        <v>7.74</v>
      </c>
      <c r="H6574" s="9">
        <v>7.2971999999999995E-2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11106</v>
      </c>
      <c r="F6575" s="7" t="s">
        <v>31</v>
      </c>
      <c r="G6575" s="8">
        <v>7.74</v>
      </c>
      <c r="H6575" s="9">
        <v>7.2971999999999995E-2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7.2971999999999995E-2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7.2971999999999995E-2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7.2971999999999995E-2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7.2971999999999995E-2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7.2971999999999995E-2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7.2971999999999995E-2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7.2971999999999995E-2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7.2971999999999995E-2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3.2957E-2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7876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7876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7876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7876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7876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7876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1429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1429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1429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1429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1429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1429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1429</v>
      </c>
      <c r="F6616" s="7" t="s">
        <v>31</v>
      </c>
      <c r="G6616" s="8">
        <v>5.35</v>
      </c>
      <c r="H6616" s="9">
        <v>3.2957E-2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1429</v>
      </c>
      <c r="F6617" s="7" t="s">
        <v>31</v>
      </c>
      <c r="G6617" s="8">
        <v>5.35</v>
      </c>
      <c r="H6617" s="9">
        <v>3.9548E-2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1429</v>
      </c>
      <c r="F6618" s="7" t="s">
        <v>31</v>
      </c>
      <c r="G6618" s="8">
        <v>5.35</v>
      </c>
      <c r="H6618" s="9">
        <v>3.9548E-2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1429</v>
      </c>
      <c r="F6619" s="7" t="s">
        <v>31</v>
      </c>
      <c r="G6619" s="8">
        <v>5.35</v>
      </c>
      <c r="H6619" s="9">
        <v>3.9548E-2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1429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1429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8766</v>
      </c>
      <c r="F6622" s="7" t="s">
        <v>31</v>
      </c>
      <c r="G6622" s="8">
        <v>5.35</v>
      </c>
      <c r="H6622" s="9">
        <v>3.9548E-2</v>
      </c>
      <c r="I6622" s="10">
        <v>26102.51</v>
      </c>
      <c r="J6622" s="11"/>
      <c r="K6622" s="7"/>
      <c r="L6622" s="12">
        <v>30</v>
      </c>
      <c r="M6622" s="11"/>
      <c r="N6622" s="38">
        <f>I6622*(100-$B$4)*(100-$B$5)/10000</f>
        <v>26102.51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8766</v>
      </c>
      <c r="F6623" s="7" t="s">
        <v>31</v>
      </c>
      <c r="G6623" s="8">
        <v>5.35</v>
      </c>
      <c r="H6623" s="9">
        <v>3.9548E-2</v>
      </c>
      <c r="I6623" s="10">
        <v>26102.51</v>
      </c>
      <c r="J6623" s="11"/>
      <c r="K6623" s="7"/>
      <c r="L6623" s="12">
        <v>30</v>
      </c>
      <c r="M6623" s="11"/>
      <c r="N6623" s="38">
        <f>I6623*(100-$B$4)*(100-$B$5)/10000</f>
        <v>26102.51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352</v>
      </c>
      <c r="F6624" s="7" t="s">
        <v>31</v>
      </c>
      <c r="G6624" s="8">
        <v>5.83</v>
      </c>
      <c r="H6624" s="9">
        <v>3.4299999999999997E-2</v>
      </c>
      <c r="I6624" s="10">
        <v>32153.16</v>
      </c>
      <c r="J6624" s="11"/>
      <c r="K6624" s="7"/>
      <c r="L6624" s="12">
        <v>15</v>
      </c>
      <c r="M6624" s="11"/>
      <c r="N6624" s="38">
        <f>I6624*(100-$B$4)*(100-$B$5)/10000</f>
        <v>32153.16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352</v>
      </c>
      <c r="F6625" s="7" t="s">
        <v>31</v>
      </c>
      <c r="G6625" s="8">
        <v>5.83</v>
      </c>
      <c r="H6625" s="9">
        <v>3.4299999999999997E-2</v>
      </c>
      <c r="I6625" s="10">
        <v>32153.16</v>
      </c>
      <c r="J6625" s="11"/>
      <c r="K6625" s="7"/>
      <c r="L6625" s="12">
        <v>15</v>
      </c>
      <c r="M6625" s="11"/>
      <c r="N6625" s="38">
        <f>I6625*(100-$B$4)*(100-$B$5)/10000</f>
        <v>32153.16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8766</v>
      </c>
      <c r="F6626" s="7" t="s">
        <v>31</v>
      </c>
      <c r="G6626" s="8">
        <v>5.35</v>
      </c>
      <c r="H6626" s="9">
        <v>3.9548E-2</v>
      </c>
      <c r="I6626" s="10">
        <v>27794.799999999999</v>
      </c>
      <c r="J6626" s="11"/>
      <c r="K6626" s="7" t="s">
        <v>13215</v>
      </c>
      <c r="L6626" s="12">
        <v>30</v>
      </c>
      <c r="M6626" s="11"/>
      <c r="N6626" s="38">
        <f>I6626*(100-$B$4)*(100-$B$5)/10000</f>
        <v>27794.799999999999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13210</v>
      </c>
      <c r="E6627" s="7" t="s">
        <v>352</v>
      </c>
      <c r="F6627" s="7" t="s">
        <v>31</v>
      </c>
      <c r="G6627" s="8">
        <v>5.83</v>
      </c>
      <c r="H6627" s="9">
        <v>3.4299999999999997E-2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13294</v>
      </c>
      <c r="C6628" s="7" t="s">
        <v>2064</v>
      </c>
      <c r="D6628" s="7" t="s">
        <v>13210</v>
      </c>
      <c r="E6628" s="7" t="s">
        <v>8766</v>
      </c>
      <c r="F6628" s="7" t="s">
        <v>31</v>
      </c>
      <c r="G6628" s="8">
        <v>5.35</v>
      </c>
      <c r="H6628" s="9">
        <v>3.9548E-2</v>
      </c>
      <c r="I6628" s="10">
        <v>27794.799999999999</v>
      </c>
      <c r="J6628" s="11"/>
      <c r="K6628" s="7" t="s">
        <v>13215</v>
      </c>
      <c r="L6628" s="12">
        <v>30</v>
      </c>
      <c r="M6628" s="11"/>
      <c r="N6628" s="38">
        <f>I6628*(100-$B$4)*(100-$B$5)/10000</f>
        <v>27794.799999999999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13292</v>
      </c>
      <c r="C6629" s="7" t="s">
        <v>2064</v>
      </c>
      <c r="D6629" s="7" t="s">
        <v>13210</v>
      </c>
      <c r="E6629" s="7" t="s">
        <v>352</v>
      </c>
      <c r="F6629" s="7" t="s">
        <v>31</v>
      </c>
      <c r="G6629" s="8">
        <v>5.83</v>
      </c>
      <c r="H6629" s="9">
        <v>3.4299999999999997E-2</v>
      </c>
      <c r="I6629" s="10">
        <v>33845.440000000002</v>
      </c>
      <c r="J6629" s="11"/>
      <c r="K6629" s="7" t="s">
        <v>13215</v>
      </c>
      <c r="L6629" s="12">
        <v>30</v>
      </c>
      <c r="M6629" s="11"/>
      <c r="N6629" s="38">
        <f>I6629*(100-$B$4)*(100-$B$5)/10000</f>
        <v>33845.440000000002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8766</v>
      </c>
      <c r="F6631" s="7" t="s">
        <v>31</v>
      </c>
      <c r="G6631" s="8">
        <v>5.35</v>
      </c>
      <c r="H6631" s="9">
        <v>3.9548E-2</v>
      </c>
      <c r="I6631" s="10">
        <v>28871.75</v>
      </c>
      <c r="J6631" s="11"/>
      <c r="K6631" s="7" t="s">
        <v>13220</v>
      </c>
      <c r="L6631" s="12">
        <v>30</v>
      </c>
      <c r="M6631" s="11"/>
      <c r="N6631" s="38">
        <f>I6631*(100-$B$4)*(100-$B$5)/10000</f>
        <v>28871.75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13298</v>
      </c>
      <c r="C6632" s="7" t="s">
        <v>2064</v>
      </c>
      <c r="D6632" s="7" t="s">
        <v>13210</v>
      </c>
      <c r="E6632" s="7" t="s">
        <v>352</v>
      </c>
      <c r="F6632" s="7" t="s">
        <v>31</v>
      </c>
      <c r="G6632" s="8">
        <v>5.83</v>
      </c>
      <c r="H6632" s="9">
        <v>3.4299999999999997E-2</v>
      </c>
      <c r="I6632" s="10">
        <v>34922.370000000003</v>
      </c>
      <c r="J6632" s="11"/>
      <c r="K6632" s="7" t="s">
        <v>13220</v>
      </c>
      <c r="L6632" s="12">
        <v>30</v>
      </c>
      <c r="M6632" s="11"/>
      <c r="N6632" s="38">
        <f>I6632*(100-$B$4)*(100-$B$5)/10000</f>
        <v>34922.370000000003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7923</v>
      </c>
      <c r="F6633" s="7" t="s">
        <v>31</v>
      </c>
      <c r="G6633" s="8">
        <v>5.74</v>
      </c>
      <c r="H6633" s="9">
        <v>3.4299999999999997E-2</v>
      </c>
      <c r="I6633" s="10">
        <v>32153.16</v>
      </c>
      <c r="J6633" s="11"/>
      <c r="K6633" s="7"/>
      <c r="L6633" s="12">
        <v>15</v>
      </c>
      <c r="M6633" s="11"/>
      <c r="N6633" s="38">
        <f>I6633*(100-$B$4)*(100-$B$5)/10000</f>
        <v>32153.16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7923</v>
      </c>
      <c r="F6634" s="7" t="s">
        <v>31</v>
      </c>
      <c r="G6634" s="8">
        <v>5.83</v>
      </c>
      <c r="H6634" s="9">
        <v>3.4299999999999997E-2</v>
      </c>
      <c r="I6634" s="10">
        <v>32153.16</v>
      </c>
      <c r="J6634" s="11"/>
      <c r="K6634" s="7"/>
      <c r="L6634" s="12">
        <v>15</v>
      </c>
      <c r="M6634" s="11"/>
      <c r="N6634" s="38">
        <f>I6634*(100-$B$4)*(100-$B$5)/10000</f>
        <v>32153.16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566</v>
      </c>
      <c r="F6635" s="7" t="s">
        <v>31</v>
      </c>
      <c r="G6635" s="8">
        <v>5.35</v>
      </c>
      <c r="H6635" s="9">
        <v>3.9548E-2</v>
      </c>
      <c r="I6635" s="10">
        <v>26102.51</v>
      </c>
      <c r="J6635" s="11"/>
      <c r="K6635" s="7"/>
      <c r="L6635" s="12">
        <v>30</v>
      </c>
      <c r="M6635" s="11"/>
      <c r="N6635" s="38">
        <f>I6635*(100-$B$4)*(100-$B$5)/10000</f>
        <v>26102.51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566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7923</v>
      </c>
      <c r="F6637" s="7" t="s">
        <v>31</v>
      </c>
      <c r="G6637" s="8">
        <v>5.94</v>
      </c>
      <c r="H6637" s="9">
        <v>3.8589999999999999E-2</v>
      </c>
      <c r="I6637" s="10">
        <v>33845.440000000002</v>
      </c>
      <c r="J6637" s="11"/>
      <c r="K6637" s="7" t="s">
        <v>13215</v>
      </c>
      <c r="L6637" s="12">
        <v>20</v>
      </c>
      <c r="M6637" s="11"/>
      <c r="N6637" s="38">
        <f>I6637*(100-$B$4)*(100-$B$5)/10000</f>
        <v>33845.440000000002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13313</v>
      </c>
      <c r="C6638" s="7" t="s">
        <v>2064</v>
      </c>
      <c r="D6638" s="7" t="s">
        <v>29</v>
      </c>
      <c r="E6638" s="7" t="s">
        <v>7923</v>
      </c>
      <c r="F6638" s="7" t="s">
        <v>31</v>
      </c>
      <c r="G6638" s="8">
        <v>5.83</v>
      </c>
      <c r="H6638" s="9">
        <v>3.4299999999999997E-2</v>
      </c>
      <c r="I6638" s="10">
        <v>33845.440000000002</v>
      </c>
      <c r="J6638" s="11"/>
      <c r="K6638" s="7" t="s">
        <v>13215</v>
      </c>
      <c r="L6638" s="12">
        <v>30</v>
      </c>
      <c r="M6638" s="11"/>
      <c r="N6638" s="38">
        <f>I6638*(100-$B$4)*(100-$B$5)/10000</f>
        <v>33845.440000000002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13314</v>
      </c>
      <c r="B6639" s="7" t="s">
        <v>13311</v>
      </c>
      <c r="C6639" s="7" t="s">
        <v>2064</v>
      </c>
      <c r="D6639" s="7" t="s">
        <v>29</v>
      </c>
      <c r="E6639" s="7" t="s">
        <v>566</v>
      </c>
      <c r="F6639" s="7" t="s">
        <v>31</v>
      </c>
      <c r="G6639" s="8">
        <v>5.35</v>
      </c>
      <c r="H6639" s="9">
        <v>3.9548E-2</v>
      </c>
      <c r="I6639" s="10">
        <v>27794.799999999999</v>
      </c>
      <c r="J6639" s="11"/>
      <c r="K6639" s="7" t="s">
        <v>13215</v>
      </c>
      <c r="L6639" s="12">
        <v>30</v>
      </c>
      <c r="M6639" s="11"/>
      <c r="N6639" s="38">
        <f>I6639*(100-$B$4)*(100-$B$5)/10000</f>
        <v>27794.799999999999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13313</v>
      </c>
      <c r="C6640" s="7" t="s">
        <v>2064</v>
      </c>
      <c r="D6640" s="7" t="s">
        <v>29</v>
      </c>
      <c r="E6640" s="7" t="s">
        <v>566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13215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566</v>
      </c>
      <c r="F6641" s="7" t="s">
        <v>31</v>
      </c>
      <c r="G6641" s="8">
        <v>5.35</v>
      </c>
      <c r="H6641" s="9">
        <v>3.9548E-2</v>
      </c>
      <c r="I6641" s="10">
        <v>28871.75</v>
      </c>
      <c r="J6641" s="11"/>
      <c r="K6641" s="7" t="s">
        <v>13220</v>
      </c>
      <c r="L6641" s="12">
        <v>30</v>
      </c>
      <c r="M6641" s="11"/>
      <c r="N6641" s="38">
        <f>I6641*(100-$B$4)*(100-$B$5)/10000</f>
        <v>28871.75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29</v>
      </c>
      <c r="E6642" s="7" t="s">
        <v>566</v>
      </c>
      <c r="F6642" s="7" t="s">
        <v>31</v>
      </c>
      <c r="G6642" s="8">
        <v>5.35</v>
      </c>
      <c r="H6642" s="9">
        <v>3.9548E-2</v>
      </c>
      <c r="I6642" s="10">
        <v>28871.75</v>
      </c>
      <c r="J6642" s="11"/>
      <c r="K6642" s="7" t="s">
        <v>13220</v>
      </c>
      <c r="L6642" s="12">
        <v>30</v>
      </c>
      <c r="M6642" s="11"/>
      <c r="N6642" s="38">
        <f>I6642*(100-$B$4)*(100-$B$5)/10000</f>
        <v>28871.75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13320</v>
      </c>
      <c r="B6643" s="7" t="s">
        <v>13319</v>
      </c>
      <c r="C6643" s="7" t="s">
        <v>2064</v>
      </c>
      <c r="D6643" s="7" t="s">
        <v>29</v>
      </c>
      <c r="E6643" s="7" t="s">
        <v>7923</v>
      </c>
      <c r="F6643" s="7" t="s">
        <v>31</v>
      </c>
      <c r="G6643" s="8">
        <v>5.83</v>
      </c>
      <c r="H6643" s="9">
        <v>3.4299999999999997E-2</v>
      </c>
      <c r="I6643" s="10">
        <v>34922.370000000003</v>
      </c>
      <c r="J6643" s="11"/>
      <c r="K6643" s="7" t="s">
        <v>13220</v>
      </c>
      <c r="L6643" s="12">
        <v>30</v>
      </c>
      <c r="M6643" s="11"/>
      <c r="N6643" s="38">
        <f>I6643*(100-$B$4)*(100-$B$5)/10000</f>
        <v>34922.370000000003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566</v>
      </c>
      <c r="F6644" s="7" t="s">
        <v>31</v>
      </c>
      <c r="G6644" s="8">
        <v>5.35</v>
      </c>
      <c r="H6644" s="9">
        <v>3.9548E-2</v>
      </c>
      <c r="I6644" s="10">
        <v>26102.51</v>
      </c>
      <c r="J6644" s="11"/>
      <c r="K6644" s="7"/>
      <c r="L6644" s="12">
        <v>30</v>
      </c>
      <c r="M6644" s="11"/>
      <c r="N6644" s="38">
        <f>I6644*(100-$B$4)*(100-$B$5)/10000</f>
        <v>26102.51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566</v>
      </c>
      <c r="F6645" s="7" t="s">
        <v>31</v>
      </c>
      <c r="G6645" s="8">
        <v>5.35</v>
      </c>
      <c r="H6645" s="9">
        <v>3.9548E-2</v>
      </c>
      <c r="I6645" s="10">
        <v>26102.51</v>
      </c>
      <c r="J6645" s="11"/>
      <c r="K6645" s="7"/>
      <c r="L6645" s="12">
        <v>30</v>
      </c>
      <c r="M6645" s="11"/>
      <c r="N6645" s="38">
        <f>I6645*(100-$B$4)*(100-$B$5)/10000</f>
        <v>26102.51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7923</v>
      </c>
      <c r="F6646" s="7" t="s">
        <v>31</v>
      </c>
      <c r="G6646" s="8">
        <v>5.83</v>
      </c>
      <c r="H6646" s="9">
        <v>3.4299999999999997E-2</v>
      </c>
      <c r="I6646" s="10">
        <v>32153.16</v>
      </c>
      <c r="J6646" s="11"/>
      <c r="K6646" s="7"/>
      <c r="L6646" s="12">
        <v>15</v>
      </c>
      <c r="M6646" s="11"/>
      <c r="N6646" s="38">
        <f>I6646*(100-$B$4)*(100-$B$5)/10000</f>
        <v>32153.16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7923</v>
      </c>
      <c r="F6647" s="7" t="s">
        <v>31</v>
      </c>
      <c r="G6647" s="8">
        <v>5.77</v>
      </c>
      <c r="H6647" s="9">
        <v>3.3480000000000003E-2</v>
      </c>
      <c r="I6647" s="10">
        <v>32153.16</v>
      </c>
      <c r="J6647" s="11"/>
      <c r="K6647" s="7"/>
      <c r="L6647" s="12">
        <v>30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7923</v>
      </c>
      <c r="F6648" s="7" t="s">
        <v>31</v>
      </c>
      <c r="G6648" s="8">
        <v>5.83</v>
      </c>
      <c r="H6648" s="9">
        <v>3.4299999999999997E-2</v>
      </c>
      <c r="I6648" s="10">
        <v>33845.440000000002</v>
      </c>
      <c r="J6648" s="11"/>
      <c r="K6648" s="7" t="s">
        <v>13215</v>
      </c>
      <c r="L6648" s="12">
        <v>30</v>
      </c>
      <c r="M6648" s="11"/>
      <c r="N6648" s="38">
        <f>I6648*(100-$B$4)*(100-$B$5)/10000</f>
        <v>33845.440000000002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13330</v>
      </c>
      <c r="C6649" s="7" t="s">
        <v>2064</v>
      </c>
      <c r="D6649" s="7" t="s">
        <v>61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13332</v>
      </c>
      <c r="B6650" s="7" t="s">
        <v>13333</v>
      </c>
      <c r="C6650" s="7" t="s">
        <v>2064</v>
      </c>
      <c r="D6650" s="7" t="s">
        <v>61</v>
      </c>
      <c r="E6650" s="7" t="s">
        <v>7923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13333</v>
      </c>
      <c r="C6651" s="7" t="s">
        <v>2064</v>
      </c>
      <c r="D6651" s="7" t="s">
        <v>61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13215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7923</v>
      </c>
      <c r="F6652" s="7" t="s">
        <v>31</v>
      </c>
      <c r="G6652" s="8">
        <v>5.83</v>
      </c>
      <c r="H6652" s="9">
        <v>3.4299999999999997E-2</v>
      </c>
      <c r="I6652" s="10">
        <v>34922.370000000003</v>
      </c>
      <c r="J6652" s="11"/>
      <c r="K6652" s="7" t="s">
        <v>13220</v>
      </c>
      <c r="L6652" s="12">
        <v>30</v>
      </c>
      <c r="M6652" s="11"/>
      <c r="N6652" s="38">
        <f>I6652*(100-$B$4)*(100-$B$5)/10000</f>
        <v>34922.370000000003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13338</v>
      </c>
      <c r="C6653" s="7" t="s">
        <v>2064</v>
      </c>
      <c r="D6653" s="7" t="s">
        <v>61</v>
      </c>
      <c r="E6653" s="7" t="s">
        <v>566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13220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13339</v>
      </c>
      <c r="B6654" s="7" t="s">
        <v>13336</v>
      </c>
      <c r="C6654" s="7" t="s">
        <v>2064</v>
      </c>
      <c r="D6654" s="7" t="s">
        <v>61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13220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1506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1506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1506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1506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1506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1506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1506</v>
      </c>
      <c r="F6667" s="7" t="s">
        <v>31</v>
      </c>
      <c r="G6667" s="8">
        <v>5.35</v>
      </c>
      <c r="H6667" s="9">
        <v>3.9548E-2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1506</v>
      </c>
      <c r="F6668" s="7" t="s">
        <v>31</v>
      </c>
      <c r="G6668" s="8">
        <v>5.35</v>
      </c>
      <c r="H6668" s="9">
        <v>3.9548E-2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1506</v>
      </c>
      <c r="F6669" s="7" t="s">
        <v>31</v>
      </c>
      <c r="G6669" s="8">
        <v>5.35</v>
      </c>
      <c r="H6669" s="9">
        <v>3.9548E-2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1506</v>
      </c>
      <c r="F6670" s="7" t="s">
        <v>31</v>
      </c>
      <c r="G6670" s="8">
        <v>5.35</v>
      </c>
      <c r="H6670" s="9">
        <v>3.9548E-2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1506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1506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1"/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2">
        <v>3</v>
      </c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7</v>
      </c>
      <c r="H6683" s="9">
        <v>7.2971999999999995E-2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5.81</v>
      </c>
      <c r="H6684" s="9">
        <v>3.3730000000000003E-2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7.2971999999999995E-2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7.2971999999999995E-2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7.74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7.2971999999999995E-2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7.2971999999999995E-2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7.2971999999999995E-2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7.2971999999999995E-2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7.2971999999999995E-2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7.2971999999999995E-2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7.2971999999999995E-2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7.2971999999999995E-2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7.2971999999999995E-2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7.2971999999999995E-2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7.2971999999999995E-2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7.2971999999999995E-2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9.52</v>
      </c>
      <c r="H6736" s="9">
        <v>6.8709999999999993E-2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10</v>
      </c>
      <c r="H6737" s="9">
        <v>7.2971999999999995E-2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7.2971999999999995E-2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7.2971999999999995E-2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7.2971999999999995E-2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7.2971999999999995E-2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7.2971999999999995E-2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7.2971999999999995E-2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10</v>
      </c>
      <c r="H6766" s="9">
        <v>7.2971999999999995E-2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9.6999999999999993</v>
      </c>
      <c r="H6767" s="9">
        <v>6.6119999999999998E-2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5.35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5.5750000000000002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3.9548E-2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3.9548E-2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7876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7876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7876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7876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7876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7876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1429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1429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1429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1429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1429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1429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1429</v>
      </c>
      <c r="F6821" s="7" t="s">
        <v>31</v>
      </c>
      <c r="G6821" s="8">
        <v>5.35</v>
      </c>
      <c r="H6821" s="9">
        <v>3.9548E-2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1429</v>
      </c>
      <c r="F6822" s="7" t="s">
        <v>31</v>
      </c>
      <c r="G6822" s="8">
        <v>5.35</v>
      </c>
      <c r="H6822" s="9">
        <v>3.9548E-2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1429</v>
      </c>
      <c r="F6823" s="7" t="s">
        <v>31</v>
      </c>
      <c r="G6823" s="8">
        <v>5.35</v>
      </c>
      <c r="H6823" s="9">
        <v>3.9548E-2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1429</v>
      </c>
      <c r="F6824" s="7" t="s">
        <v>31</v>
      </c>
      <c r="G6824" s="8">
        <v>5.35</v>
      </c>
      <c r="H6824" s="9">
        <v>3.9548E-2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1429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1429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8766</v>
      </c>
      <c r="F6827" s="7" t="s">
        <v>31</v>
      </c>
      <c r="G6827" s="8">
        <v>5.35</v>
      </c>
      <c r="H6827" s="9">
        <v>3.9548E-2</v>
      </c>
      <c r="I6827" s="10">
        <v>26102.51</v>
      </c>
      <c r="J6827" s="11"/>
      <c r="K6827" s="7"/>
      <c r="L6827" s="12">
        <v>30</v>
      </c>
      <c r="M6827" s="11"/>
      <c r="N6827" s="38">
        <f>I6827*(100-$B$4)*(100-$B$5)/10000</f>
        <v>26102.51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352</v>
      </c>
      <c r="F6828" s="7" t="s">
        <v>31</v>
      </c>
      <c r="G6828" s="8">
        <v>5.83</v>
      </c>
      <c r="H6828" s="9">
        <v>3.4299999999999997E-2</v>
      </c>
      <c r="I6828" s="10">
        <v>32153.16</v>
      </c>
      <c r="J6828" s="11"/>
      <c r="K6828" s="7"/>
      <c r="L6828" s="12">
        <v>15</v>
      </c>
      <c r="M6828" s="11"/>
      <c r="N6828" s="38">
        <f>I6828*(100-$B$4)*(100-$B$5)/10000</f>
        <v>32153.16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352</v>
      </c>
      <c r="F6829" s="7" t="s">
        <v>31</v>
      </c>
      <c r="G6829" s="8">
        <v>5.83</v>
      </c>
      <c r="H6829" s="9">
        <v>3.4299999999999997E-2</v>
      </c>
      <c r="I6829" s="10">
        <v>32153.16</v>
      </c>
      <c r="J6829" s="11"/>
      <c r="K6829" s="7"/>
      <c r="L6829" s="12">
        <v>15</v>
      </c>
      <c r="M6829" s="11"/>
      <c r="N6829" s="38">
        <f>I6829*(100-$B$4)*(100-$B$5)/10000</f>
        <v>32153.16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8766</v>
      </c>
      <c r="F6830" s="7" t="s">
        <v>31</v>
      </c>
      <c r="G6830" s="8">
        <v>5.35</v>
      </c>
      <c r="H6830" s="9">
        <v>3.9548E-2</v>
      </c>
      <c r="I6830" s="10">
        <v>26102.51</v>
      </c>
      <c r="J6830" s="11"/>
      <c r="K6830" s="7"/>
      <c r="L6830" s="12">
        <v>30</v>
      </c>
      <c r="M6830" s="11"/>
      <c r="N6830" s="38">
        <f>I6830*(100-$B$4)*(100-$B$5)/10000</f>
        <v>26102.51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8766</v>
      </c>
      <c r="F6831" s="7" t="s">
        <v>31</v>
      </c>
      <c r="G6831" s="8">
        <v>5.35</v>
      </c>
      <c r="H6831" s="9">
        <v>3.9548E-2</v>
      </c>
      <c r="I6831" s="10">
        <v>27794.799999999999</v>
      </c>
      <c r="J6831" s="11"/>
      <c r="K6831" s="7" t="s">
        <v>13215</v>
      </c>
      <c r="L6831" s="12">
        <v>30</v>
      </c>
      <c r="M6831" s="11"/>
      <c r="N6831" s="38">
        <f>I6831*(100-$B$4)*(100-$B$5)/10000</f>
        <v>27794.799999999999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2064</v>
      </c>
      <c r="D6832" s="7" t="s">
        <v>13210</v>
      </c>
      <c r="E6832" s="7" t="s">
        <v>352</v>
      </c>
      <c r="F6832" s="7" t="s">
        <v>31</v>
      </c>
      <c r="G6832" s="8">
        <v>5.83</v>
      </c>
      <c r="H6832" s="9">
        <v>3.4299999999999997E-2</v>
      </c>
      <c r="I6832" s="10">
        <v>33845.440000000002</v>
      </c>
      <c r="J6832" s="11"/>
      <c r="K6832" s="7" t="s">
        <v>13215</v>
      </c>
      <c r="L6832" s="12">
        <v>30</v>
      </c>
      <c r="M6832" s="11"/>
      <c r="N6832" s="38">
        <f>I6832*(100-$B$4)*(100-$B$5)/10000</f>
        <v>33845.440000000002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13710</v>
      </c>
      <c r="C6833" s="7" t="s">
        <v>2064</v>
      </c>
      <c r="D6833" s="7" t="s">
        <v>13210</v>
      </c>
      <c r="E6833" s="7" t="s">
        <v>352</v>
      </c>
      <c r="F6833" s="7" t="s">
        <v>31</v>
      </c>
      <c r="G6833" s="8">
        <v>5.83</v>
      </c>
      <c r="H6833" s="9">
        <v>3.4299999999999997E-2</v>
      </c>
      <c r="I6833" s="10">
        <v>33845.440000000002</v>
      </c>
      <c r="J6833" s="11"/>
      <c r="K6833" s="7" t="s">
        <v>13215</v>
      </c>
      <c r="L6833" s="12">
        <v>30</v>
      </c>
      <c r="M6833" s="11"/>
      <c r="N6833" s="38">
        <f>I6833*(100-$B$4)*(100-$B$5)/10000</f>
        <v>33845.440000000002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13712</v>
      </c>
      <c r="C6834" s="7" t="s">
        <v>2064</v>
      </c>
      <c r="D6834" s="7" t="s">
        <v>13210</v>
      </c>
      <c r="E6834" s="7" t="s">
        <v>8766</v>
      </c>
      <c r="F6834" s="7" t="s">
        <v>31</v>
      </c>
      <c r="G6834" s="8">
        <v>5.35</v>
      </c>
      <c r="H6834" s="9">
        <v>3.9548E-2</v>
      </c>
      <c r="I6834" s="10">
        <v>27794.799999999999</v>
      </c>
      <c r="J6834" s="11"/>
      <c r="K6834" s="7" t="s">
        <v>13215</v>
      </c>
      <c r="L6834" s="12">
        <v>30</v>
      </c>
      <c r="M6834" s="11"/>
      <c r="N6834" s="38">
        <f>I6834*(100-$B$4)*(100-$B$5)/10000</f>
        <v>27794.799999999999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352</v>
      </c>
      <c r="F6835" s="7" t="s">
        <v>31</v>
      </c>
      <c r="G6835" s="8">
        <v>5.83</v>
      </c>
      <c r="H6835" s="9">
        <v>3.4299999999999997E-2</v>
      </c>
      <c r="I6835" s="10">
        <v>34670.269999999997</v>
      </c>
      <c r="J6835" s="11"/>
      <c r="K6835" s="7" t="s">
        <v>13220</v>
      </c>
      <c r="L6835" s="12">
        <v>30</v>
      </c>
      <c r="M6835" s="11"/>
      <c r="N6835" s="38">
        <f>I6835*(100-$B$4)*(100-$B$5)/10000</f>
        <v>34670.269999999997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13716</v>
      </c>
      <c r="C6836" s="7" t="s">
        <v>2064</v>
      </c>
      <c r="D6836" s="7" t="s">
        <v>13210</v>
      </c>
      <c r="E6836" s="7" t="s">
        <v>8766</v>
      </c>
      <c r="F6836" s="7" t="s">
        <v>31</v>
      </c>
      <c r="G6836" s="8">
        <v>5.35</v>
      </c>
      <c r="H6836" s="9">
        <v>3.9548E-2</v>
      </c>
      <c r="I6836" s="10">
        <v>28871.75</v>
      </c>
      <c r="J6836" s="11"/>
      <c r="K6836" s="7" t="s">
        <v>13220</v>
      </c>
      <c r="L6836" s="12">
        <v>30</v>
      </c>
      <c r="M6836" s="11"/>
      <c r="N6836" s="38">
        <f>I6836*(100-$B$4)*(100-$B$5)/10000</f>
        <v>28871.75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13718</v>
      </c>
      <c r="B6837" s="7" t="s">
        <v>13719</v>
      </c>
      <c r="C6837" s="7" t="s">
        <v>2064</v>
      </c>
      <c r="D6837" s="7" t="s">
        <v>13210</v>
      </c>
      <c r="E6837" s="7" t="s">
        <v>8766</v>
      </c>
      <c r="F6837" s="7" t="s">
        <v>31</v>
      </c>
      <c r="G6837" s="8">
        <v>5.35</v>
      </c>
      <c r="H6837" s="9">
        <v>3.9548E-2</v>
      </c>
      <c r="I6837" s="10">
        <v>28871.75</v>
      </c>
      <c r="J6837" s="11"/>
      <c r="K6837" s="7" t="s">
        <v>13220</v>
      </c>
      <c r="L6837" s="12">
        <v>30</v>
      </c>
      <c r="M6837" s="11"/>
      <c r="N6837" s="38">
        <f>I6837*(100-$B$4)*(100-$B$5)/10000</f>
        <v>28871.75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566</v>
      </c>
      <c r="F6838" s="7" t="s">
        <v>31</v>
      </c>
      <c r="G6838" s="8">
        <v>5.35</v>
      </c>
      <c r="H6838" s="9">
        <v>3.9548E-2</v>
      </c>
      <c r="I6838" s="10">
        <v>26102.51</v>
      </c>
      <c r="J6838" s="11"/>
      <c r="K6838" s="7"/>
      <c r="L6838" s="12">
        <v>30</v>
      </c>
      <c r="M6838" s="11"/>
      <c r="N6838" s="38">
        <f>I6838*(100-$B$4)*(100-$B$5)/10000</f>
        <v>26102.51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7923</v>
      </c>
      <c r="F6839" s="7" t="s">
        <v>31</v>
      </c>
      <c r="G6839" s="8">
        <v>5.83</v>
      </c>
      <c r="H6839" s="9">
        <v>3.4299999999999997E-2</v>
      </c>
      <c r="I6839" s="10">
        <v>32153.16</v>
      </c>
      <c r="J6839" s="11"/>
      <c r="K6839" s="7"/>
      <c r="L6839" s="12">
        <v>15</v>
      </c>
      <c r="M6839" s="11"/>
      <c r="N6839" s="38">
        <f>I6839*(100-$B$4)*(100-$B$5)/10000</f>
        <v>32153.16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566</v>
      </c>
      <c r="F6840" s="7" t="s">
        <v>31</v>
      </c>
      <c r="G6840" s="8">
        <v>5.35</v>
      </c>
      <c r="H6840" s="9">
        <v>3.9548E-2</v>
      </c>
      <c r="I6840" s="10">
        <v>26102.51</v>
      </c>
      <c r="J6840" s="11"/>
      <c r="K6840" s="7"/>
      <c r="L6840" s="12">
        <v>30</v>
      </c>
      <c r="M6840" s="11"/>
      <c r="N6840" s="38">
        <f>I6840*(100-$B$4)*(100-$B$5)/10000</f>
        <v>26102.51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7923</v>
      </c>
      <c r="F6841" s="7" t="s">
        <v>31</v>
      </c>
      <c r="G6841" s="8">
        <v>5.83</v>
      </c>
      <c r="H6841" s="9">
        <v>3.4304000000000001E-2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7923</v>
      </c>
      <c r="F6842" s="7" t="s">
        <v>31</v>
      </c>
      <c r="G6842" s="8">
        <v>5.83</v>
      </c>
      <c r="H6842" s="9">
        <v>3.4299999999999997E-2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7923</v>
      </c>
      <c r="F6843" s="7" t="s">
        <v>31</v>
      </c>
      <c r="G6843" s="8">
        <v>5.83</v>
      </c>
      <c r="H6843" s="9">
        <v>3.4299999999999997E-2</v>
      </c>
      <c r="I6843" s="10">
        <v>33845.440000000002</v>
      </c>
      <c r="J6843" s="11"/>
      <c r="K6843" s="7" t="s">
        <v>13215</v>
      </c>
      <c r="L6843" s="12">
        <v>30</v>
      </c>
      <c r="M6843" s="11"/>
      <c r="N6843" s="38">
        <f>I6843*(100-$B$4)*(100-$B$5)/10000</f>
        <v>33845.440000000002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566</v>
      </c>
      <c r="F6844" s="7" t="s">
        <v>31</v>
      </c>
      <c r="G6844" s="8">
        <v>5.35</v>
      </c>
      <c r="H6844" s="9">
        <v>3.9548E-2</v>
      </c>
      <c r="I6844" s="10">
        <v>27794.799999999999</v>
      </c>
      <c r="J6844" s="11"/>
      <c r="K6844" s="7" t="s">
        <v>13215</v>
      </c>
      <c r="L6844" s="12">
        <v>30</v>
      </c>
      <c r="M6844" s="11"/>
      <c r="N6844" s="38">
        <f>I6844*(100-$B$4)*(100-$B$5)/10000</f>
        <v>27794.799999999999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13731</v>
      </c>
      <c r="C6845" s="7" t="s">
        <v>2064</v>
      </c>
      <c r="D6845" s="7" t="s">
        <v>29</v>
      </c>
      <c r="E6845" s="7" t="s">
        <v>566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13215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13733</v>
      </c>
      <c r="C6846" s="7" t="s">
        <v>2064</v>
      </c>
      <c r="D6846" s="7" t="s">
        <v>29</v>
      </c>
      <c r="E6846" s="7" t="s">
        <v>7923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13215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566</v>
      </c>
      <c r="F6847" s="7" t="s">
        <v>31</v>
      </c>
      <c r="G6847" s="8">
        <v>5.35</v>
      </c>
      <c r="H6847" s="9">
        <v>3.9548E-2</v>
      </c>
      <c r="I6847" s="10">
        <v>28871.75</v>
      </c>
      <c r="J6847" s="11"/>
      <c r="K6847" s="7" t="s">
        <v>13220</v>
      </c>
      <c r="L6847" s="12">
        <v>30</v>
      </c>
      <c r="M6847" s="11"/>
      <c r="N6847" s="38">
        <f>I6847*(100-$B$4)*(100-$B$5)/10000</f>
        <v>28871.75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29</v>
      </c>
      <c r="E6848" s="7" t="s">
        <v>566</v>
      </c>
      <c r="F6848" s="7" t="s">
        <v>31</v>
      </c>
      <c r="G6848" s="8">
        <v>5.35</v>
      </c>
      <c r="H6848" s="9">
        <v>3.9548E-2</v>
      </c>
      <c r="I6848" s="10">
        <v>28871.75</v>
      </c>
      <c r="J6848" s="11"/>
      <c r="K6848" s="7" t="s">
        <v>13220</v>
      </c>
      <c r="L6848" s="12">
        <v>30</v>
      </c>
      <c r="M6848" s="11"/>
      <c r="N6848" s="38">
        <f>I6848*(100-$B$4)*(100-$B$5)/10000</f>
        <v>28871.75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13740</v>
      </c>
      <c r="B6849" s="7" t="s">
        <v>13739</v>
      </c>
      <c r="C6849" s="7" t="s">
        <v>2064</v>
      </c>
      <c r="D6849" s="7" t="s">
        <v>29</v>
      </c>
      <c r="E6849" s="7" t="s">
        <v>7923</v>
      </c>
      <c r="F6849" s="7" t="s">
        <v>31</v>
      </c>
      <c r="G6849" s="8">
        <v>5.83</v>
      </c>
      <c r="H6849" s="9">
        <v>3.4299999999999997E-2</v>
      </c>
      <c r="I6849" s="10">
        <v>34922.370000000003</v>
      </c>
      <c r="J6849" s="11"/>
      <c r="K6849" s="7" t="s">
        <v>13220</v>
      </c>
      <c r="L6849" s="12">
        <v>30</v>
      </c>
      <c r="M6849" s="11"/>
      <c r="N6849" s="38">
        <f>I6849*(100-$B$4)*(100-$B$5)/10000</f>
        <v>34922.370000000003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566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7923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7923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566</v>
      </c>
      <c r="F6854" s="7" t="s">
        <v>31</v>
      </c>
      <c r="G6854" s="8">
        <v>5.35</v>
      </c>
      <c r="H6854" s="9">
        <v>3.9548E-2</v>
      </c>
      <c r="I6854" s="10">
        <v>27794.799999999999</v>
      </c>
      <c r="J6854" s="11"/>
      <c r="K6854" s="7" t="s">
        <v>13215</v>
      </c>
      <c r="L6854" s="12">
        <v>30</v>
      </c>
      <c r="M6854" s="11"/>
      <c r="N6854" s="38">
        <f>I6854*(100-$B$4)*(100-$B$5)/10000</f>
        <v>27794.799999999999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7923</v>
      </c>
      <c r="F6855" s="7" t="s">
        <v>31</v>
      </c>
      <c r="G6855" s="8">
        <v>5.83</v>
      </c>
      <c r="H6855" s="9">
        <v>3.4299999999999997E-2</v>
      </c>
      <c r="I6855" s="10">
        <v>33593.339999999997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33593.339999999997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13752</v>
      </c>
      <c r="C6856" s="7" t="s">
        <v>2064</v>
      </c>
      <c r="D6856" s="7" t="s">
        <v>61</v>
      </c>
      <c r="E6856" s="7" t="s">
        <v>566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13215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13750</v>
      </c>
      <c r="C6857" s="7" t="s">
        <v>2064</v>
      </c>
      <c r="D6857" s="7" t="s">
        <v>61</v>
      </c>
      <c r="E6857" s="7" t="s">
        <v>7923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13215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7923</v>
      </c>
      <c r="F6858" s="7" t="s">
        <v>31</v>
      </c>
      <c r="G6858" s="8">
        <v>5.83</v>
      </c>
      <c r="H6858" s="9">
        <v>3.4299999999999997E-2</v>
      </c>
      <c r="I6858" s="10">
        <v>34922.370000000003</v>
      </c>
      <c r="J6858" s="11"/>
      <c r="K6858" s="7" t="s">
        <v>13220</v>
      </c>
      <c r="L6858" s="12">
        <v>30</v>
      </c>
      <c r="M6858" s="11"/>
      <c r="N6858" s="38">
        <f>I6858*(100-$B$4)*(100-$B$5)/10000</f>
        <v>34922.370000000003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566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13756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29123.85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29123.85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1506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1506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1506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1506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1506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1506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1506</v>
      </c>
      <c r="F6873" s="7" t="s">
        <v>31</v>
      </c>
      <c r="G6873" s="8">
        <v>5.35</v>
      </c>
      <c r="H6873" s="9">
        <v>3.9548E-2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1506</v>
      </c>
      <c r="F6874" s="7" t="s">
        <v>31</v>
      </c>
      <c r="G6874" s="8">
        <v>5.35</v>
      </c>
      <c r="H6874" s="9">
        <v>3.9548E-2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1506</v>
      </c>
      <c r="F6875" s="7" t="s">
        <v>31</v>
      </c>
      <c r="G6875" s="8">
        <v>5.35</v>
      </c>
      <c r="H6875" s="9">
        <v>3.9548E-2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1506</v>
      </c>
      <c r="F6876" s="7" t="s">
        <v>31</v>
      </c>
      <c r="G6876" s="8">
        <v>5.35</v>
      </c>
      <c r="H6876" s="9">
        <v>3.9548E-2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1506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1506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5.84</v>
      </c>
      <c r="H6879" s="9">
        <v>3.3480000000000003E-2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23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7</v>
      </c>
      <c r="H6880" s="9">
        <v>7.2971999999999995E-2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23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7.2971999999999995E-2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23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5.74</v>
      </c>
      <c r="H6890" s="9">
        <v>3.456E-2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7</v>
      </c>
      <c r="H6891" s="9">
        <v>7.2971999999999995E-2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7.2971999999999995E-2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7.2971999999999995E-2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13827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7.2971999999999995E-2</v>
      </c>
      <c r="I6895" s="10">
        <v>39634.769999999997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39634.769999999997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13829</v>
      </c>
      <c r="B6896" s="7" t="s">
        <v>13830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7.2971999999999995E-2</v>
      </c>
      <c r="I6896" s="10">
        <v>48972.17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48972.17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7.2971999999999995E-2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7.2971999999999995E-2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3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7.2971999999999995E-2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7.2971999999999995E-2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</v>
      </c>
      <c r="H6908" s="9">
        <v>7.2971999999999995E-2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3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7.9</v>
      </c>
      <c r="H6909" s="9">
        <v>7.2971999999999995E-2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7.2971999999999995E-2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3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7.82</v>
      </c>
      <c r="H6912" s="9">
        <v>7.0470000000000005E-2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7.7</v>
      </c>
      <c r="H6913" s="9">
        <v>5.8900000000000001E-2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7.0470000000000005E-2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7.2971999999999995E-2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7.2971999999999995E-2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7.2971999999999995E-2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23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7.2971999999999995E-2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7.2971999999999995E-2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7.2971999999999995E-2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7.2971999999999995E-2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7.2971999999999995E-2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7.2971999999999995E-2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7.2971999999999995E-2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7.2971999999999995E-2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7.2971999999999995E-2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9.27</v>
      </c>
      <c r="H6951" s="9">
        <v>6.1559999999999997E-2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23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10</v>
      </c>
      <c r="H6952" s="9">
        <v>7.2971999999999995E-2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7.2971999999999995E-2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7.2971999999999995E-2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7.2971999999999995E-2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7.2971999999999995E-2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7.2971999999999995E-2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3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2">
        <v>3</v>
      </c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9.2750000000000004</v>
      </c>
      <c r="H6967" s="9">
        <v>6.855E-2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23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10</v>
      </c>
      <c r="H6968" s="9">
        <v>7.2971999999999995E-2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7.2971999999999995E-2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7.2971999999999995E-2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23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7.2971999999999995E-2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7.2971999999999995E-2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7.2971999999999995E-2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7876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7876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7876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7876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7876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7876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1429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1429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1429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1429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1429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1429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1429</v>
      </c>
      <c r="F7034" s="7" t="s">
        <v>31</v>
      </c>
      <c r="G7034" s="8">
        <v>5.35</v>
      </c>
      <c r="H7034" s="9">
        <v>3.9548E-2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1429</v>
      </c>
      <c r="F7035" s="7" t="s">
        <v>31</v>
      </c>
      <c r="G7035" s="8">
        <v>5.35</v>
      </c>
      <c r="H7035" s="9">
        <v>3.9548E-2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1429</v>
      </c>
      <c r="F7036" s="7" t="s">
        <v>31</v>
      </c>
      <c r="G7036" s="8">
        <v>5.35</v>
      </c>
      <c r="H7036" s="9">
        <v>3.9548E-2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1429</v>
      </c>
      <c r="F7037" s="7" t="s">
        <v>31</v>
      </c>
      <c r="G7037" s="8">
        <v>5.35</v>
      </c>
      <c r="H7037" s="9">
        <v>3.9548E-2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1429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1429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352</v>
      </c>
      <c r="F7040" s="7" t="s">
        <v>31</v>
      </c>
      <c r="G7040" s="8">
        <v>5.83</v>
      </c>
      <c r="H7040" s="9">
        <v>3.4299999999999997E-2</v>
      </c>
      <c r="I7040" s="10">
        <v>32153.16</v>
      </c>
      <c r="J7040" s="11"/>
      <c r="K7040" s="7"/>
      <c r="L7040" s="12">
        <v>15</v>
      </c>
      <c r="M7040" s="11"/>
      <c r="N7040" s="38">
        <f>I7040*(100-$B$4)*(100-$B$5)/10000</f>
        <v>32153.16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8766</v>
      </c>
      <c r="F7041" s="7" t="s">
        <v>31</v>
      </c>
      <c r="G7041" s="8">
        <v>5.35</v>
      </c>
      <c r="H7041" s="9">
        <v>3.9548E-2</v>
      </c>
      <c r="I7041" s="10">
        <v>26102.51</v>
      </c>
      <c r="J7041" s="11"/>
      <c r="K7041" s="7"/>
      <c r="L7041" s="12">
        <v>30</v>
      </c>
      <c r="M7041" s="11"/>
      <c r="N7041" s="38">
        <f>I7041*(100-$B$4)*(100-$B$5)/10000</f>
        <v>26102.51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8766</v>
      </c>
      <c r="F7042" s="7" t="s">
        <v>31</v>
      </c>
      <c r="G7042" s="8">
        <v>5.35</v>
      </c>
      <c r="H7042" s="9">
        <v>3.9548E-2</v>
      </c>
      <c r="I7042" s="10">
        <v>26102.51</v>
      </c>
      <c r="J7042" s="11"/>
      <c r="K7042" s="7"/>
      <c r="L7042" s="12">
        <v>30</v>
      </c>
      <c r="M7042" s="11"/>
      <c r="N7042" s="38">
        <f>I7042*(100-$B$4)*(100-$B$5)/10000</f>
        <v>26102.51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352</v>
      </c>
      <c r="F7043" s="7" t="s">
        <v>31</v>
      </c>
      <c r="G7043" s="8">
        <v>5.83</v>
      </c>
      <c r="H7043" s="9">
        <v>3.4299999999999997E-2</v>
      </c>
      <c r="I7043" s="10">
        <v>32153.16</v>
      </c>
      <c r="J7043" s="11"/>
      <c r="K7043" s="7"/>
      <c r="L7043" s="12">
        <v>15</v>
      </c>
      <c r="M7043" s="11"/>
      <c r="N7043" s="38">
        <f>I7043*(100-$B$4)*(100-$B$5)/10000</f>
        <v>32153.16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352</v>
      </c>
      <c r="F7044" s="7" t="s">
        <v>31</v>
      </c>
      <c r="G7044" s="8">
        <v>5.83</v>
      </c>
      <c r="H7044" s="9">
        <v>3.4299999999999997E-2</v>
      </c>
      <c r="I7044" s="10">
        <v>33845.440000000002</v>
      </c>
      <c r="J7044" s="11"/>
      <c r="K7044" s="7" t="s">
        <v>13215</v>
      </c>
      <c r="L7044" s="12">
        <v>30</v>
      </c>
      <c r="M7044" s="11"/>
      <c r="N7044" s="38">
        <f>I7044*(100-$B$4)*(100-$B$5)/10000</f>
        <v>33845.440000000002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13210</v>
      </c>
      <c r="E7045" s="7" t="s">
        <v>352</v>
      </c>
      <c r="F7045" s="7" t="s">
        <v>31</v>
      </c>
      <c r="G7045" s="8">
        <v>5.83</v>
      </c>
      <c r="H7045" s="9">
        <v>3.4299999999999997E-2</v>
      </c>
      <c r="I7045" s="10">
        <v>33845.440000000002</v>
      </c>
      <c r="J7045" s="11"/>
      <c r="K7045" s="7" t="s">
        <v>13215</v>
      </c>
      <c r="L7045" s="12">
        <v>30</v>
      </c>
      <c r="M7045" s="11"/>
      <c r="N7045" s="38">
        <f>I7045*(100-$B$4)*(100-$B$5)/10000</f>
        <v>33845.440000000002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14125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14127</v>
      </c>
      <c r="C7047" s="7" t="s">
        <v>2064</v>
      </c>
      <c r="D7047" s="7" t="s">
        <v>13210</v>
      </c>
      <c r="E7047" s="7" t="s">
        <v>8766</v>
      </c>
      <c r="F7047" s="7" t="s">
        <v>31</v>
      </c>
      <c r="G7047" s="8">
        <v>5.35</v>
      </c>
      <c r="H7047" s="9">
        <v>3.9548E-2</v>
      </c>
      <c r="I7047" s="10">
        <v>27794.799999999999</v>
      </c>
      <c r="J7047" s="11"/>
      <c r="K7047" s="7" t="s">
        <v>13215</v>
      </c>
      <c r="L7047" s="12">
        <v>30</v>
      </c>
      <c r="M7047" s="11"/>
      <c r="N7047" s="38">
        <f>I7047*(100-$B$4)*(100-$B$5)/10000</f>
        <v>27794.799999999999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352</v>
      </c>
      <c r="F7048" s="7" t="s">
        <v>31</v>
      </c>
      <c r="G7048" s="8">
        <v>5.83</v>
      </c>
      <c r="H7048" s="9">
        <v>3.4299999999999997E-2</v>
      </c>
      <c r="I7048" s="10">
        <v>34922.370000000003</v>
      </c>
      <c r="J7048" s="11"/>
      <c r="K7048" s="7" t="s">
        <v>13220</v>
      </c>
      <c r="L7048" s="12">
        <v>30</v>
      </c>
      <c r="M7048" s="11"/>
      <c r="N7048" s="38">
        <f>I7048*(100-$B$4)*(100-$B$5)/10000</f>
        <v>34922.370000000003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14133</v>
      </c>
      <c r="C7049" s="7" t="s">
        <v>2064</v>
      </c>
      <c r="D7049" s="7" t="s">
        <v>13210</v>
      </c>
      <c r="E7049" s="7" t="s">
        <v>8766</v>
      </c>
      <c r="F7049" s="7" t="s">
        <v>31</v>
      </c>
      <c r="G7049" s="8">
        <v>5.35</v>
      </c>
      <c r="H7049" s="9">
        <v>3.9548E-2</v>
      </c>
      <c r="I7049" s="10">
        <v>28871.75</v>
      </c>
      <c r="J7049" s="11"/>
      <c r="K7049" s="7" t="s">
        <v>13220</v>
      </c>
      <c r="L7049" s="12">
        <v>30</v>
      </c>
      <c r="M7049" s="11"/>
      <c r="N7049" s="38">
        <f>I7049*(100-$B$4)*(100-$B$5)/10000</f>
        <v>28871.75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14134</v>
      </c>
      <c r="B7050" s="7" t="s">
        <v>14131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7923</v>
      </c>
      <c r="F7051" s="7" t="s">
        <v>31</v>
      </c>
      <c r="G7051" s="8">
        <v>5.83</v>
      </c>
      <c r="H7051" s="9">
        <v>3.4299999999999997E-2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7923</v>
      </c>
      <c r="F7052" s="7" t="s">
        <v>31</v>
      </c>
      <c r="G7052" s="8">
        <v>5.83</v>
      </c>
      <c r="H7052" s="9">
        <v>3.4299999999999997E-2</v>
      </c>
      <c r="I7052" s="10">
        <v>32153.16</v>
      </c>
      <c r="J7052" s="11"/>
      <c r="K7052" s="7"/>
      <c r="L7052" s="12">
        <v>15</v>
      </c>
      <c r="M7052" s="11"/>
      <c r="N7052" s="38">
        <f>I7052*(100-$B$4)*(100-$B$5)/10000</f>
        <v>32153.16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566</v>
      </c>
      <c r="F7053" s="7" t="s">
        <v>31</v>
      </c>
      <c r="G7053" s="8">
        <v>5.35</v>
      </c>
      <c r="H7053" s="9">
        <v>3.9548E-2</v>
      </c>
      <c r="I7053" s="10">
        <v>26102.51</v>
      </c>
      <c r="J7053" s="11"/>
      <c r="K7053" s="7"/>
      <c r="L7053" s="12">
        <v>30</v>
      </c>
      <c r="M7053" s="11"/>
      <c r="N7053" s="38">
        <f>I7053*(100-$B$4)*(100-$B$5)/10000</f>
        <v>26102.51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566</v>
      </c>
      <c r="F7054" s="7" t="s">
        <v>31</v>
      </c>
      <c r="G7054" s="8">
        <v>5.35</v>
      </c>
      <c r="H7054" s="9">
        <v>3.9548E-2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7923</v>
      </c>
      <c r="F7055" s="7" t="s">
        <v>31</v>
      </c>
      <c r="G7055" s="8">
        <v>5.83</v>
      </c>
      <c r="H7055" s="9">
        <v>3.4299999999999997E-2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14146</v>
      </c>
      <c r="C7056" s="7" t="s">
        <v>2064</v>
      </c>
      <c r="D7056" s="7" t="s">
        <v>29</v>
      </c>
      <c r="E7056" s="7" t="s">
        <v>7923</v>
      </c>
      <c r="F7056" s="7" t="s">
        <v>31</v>
      </c>
      <c r="G7056" s="8">
        <v>5.83</v>
      </c>
      <c r="H7056" s="9">
        <v>3.4299999999999997E-2</v>
      </c>
      <c r="I7056" s="10">
        <v>33845.440000000002</v>
      </c>
      <c r="J7056" s="11"/>
      <c r="K7056" s="7" t="s">
        <v>13215</v>
      </c>
      <c r="L7056" s="12">
        <v>30</v>
      </c>
      <c r="M7056" s="11"/>
      <c r="N7056" s="38">
        <f>I7056*(100-$B$4)*(100-$B$5)/10000</f>
        <v>33845.440000000002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14147</v>
      </c>
      <c r="B7057" s="7" t="s">
        <v>14144</v>
      </c>
      <c r="C7057" s="7" t="s">
        <v>2064</v>
      </c>
      <c r="D7057" s="7" t="s">
        <v>29</v>
      </c>
      <c r="E7057" s="7" t="s">
        <v>566</v>
      </c>
      <c r="F7057" s="7" t="s">
        <v>31</v>
      </c>
      <c r="G7057" s="8">
        <v>5.35</v>
      </c>
      <c r="H7057" s="9">
        <v>3.9548E-2</v>
      </c>
      <c r="I7057" s="10">
        <v>27794.799999999999</v>
      </c>
      <c r="J7057" s="11"/>
      <c r="K7057" s="7" t="s">
        <v>13215</v>
      </c>
      <c r="L7057" s="12">
        <v>30</v>
      </c>
      <c r="M7057" s="11"/>
      <c r="N7057" s="38">
        <f>I7057*(100-$B$4)*(100-$B$5)/10000</f>
        <v>27794.799999999999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14146</v>
      </c>
      <c r="C7058" s="7" t="s">
        <v>2064</v>
      </c>
      <c r="D7058" s="7" t="s">
        <v>29</v>
      </c>
      <c r="E7058" s="7" t="s">
        <v>566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13215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28871.75</v>
      </c>
      <c r="J7059" s="11"/>
      <c r="K7059" s="7" t="s">
        <v>13220</v>
      </c>
      <c r="L7059" s="12">
        <v>30</v>
      </c>
      <c r="M7059" s="11"/>
      <c r="N7059" s="38">
        <f>I7059*(100-$B$4)*(100-$B$5)/10000</f>
        <v>28871.75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7923</v>
      </c>
      <c r="F7060" s="7" t="s">
        <v>31</v>
      </c>
      <c r="G7060" s="8">
        <v>5.83</v>
      </c>
      <c r="H7060" s="9">
        <v>3.4299999999999997E-2</v>
      </c>
      <c r="I7060" s="10">
        <v>34922.370000000003</v>
      </c>
      <c r="J7060" s="11"/>
      <c r="K7060" s="7" t="s">
        <v>13220</v>
      </c>
      <c r="L7060" s="12">
        <v>30</v>
      </c>
      <c r="M7060" s="11"/>
      <c r="N7060" s="38">
        <f>I7060*(100-$B$4)*(100-$B$5)/10000</f>
        <v>34922.370000000003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14152</v>
      </c>
      <c r="C7061" s="7" t="s">
        <v>2064</v>
      </c>
      <c r="D7061" s="7" t="s">
        <v>29</v>
      </c>
      <c r="E7061" s="7" t="s">
        <v>566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7923</v>
      </c>
      <c r="F7062" s="7" t="s">
        <v>31</v>
      </c>
      <c r="G7062" s="8">
        <v>5.83</v>
      </c>
      <c r="H7062" s="9">
        <v>3.4299999999999997E-2</v>
      </c>
      <c r="I7062" s="10">
        <v>32153.16</v>
      </c>
      <c r="J7062" s="11"/>
      <c r="K7062" s="7"/>
      <c r="L7062" s="12">
        <v>15</v>
      </c>
      <c r="M7062" s="11"/>
      <c r="N7062" s="38">
        <f>I7062*(100-$B$4)*(100-$B$5)/10000</f>
        <v>32153.16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7923</v>
      </c>
      <c r="F7063" s="7" t="s">
        <v>31</v>
      </c>
      <c r="G7063" s="8">
        <v>5.83</v>
      </c>
      <c r="H7063" s="9">
        <v>3.4299999999999997E-2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566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7923</v>
      </c>
      <c r="F7066" s="7" t="s">
        <v>31</v>
      </c>
      <c r="G7066" s="8">
        <v>5.83</v>
      </c>
      <c r="H7066" s="9">
        <v>3.4299999999999997E-2</v>
      </c>
      <c r="I7066" s="10">
        <v>33845.440000000002</v>
      </c>
      <c r="J7066" s="11"/>
      <c r="K7066" s="7" t="s">
        <v>13215</v>
      </c>
      <c r="L7066" s="12">
        <v>30</v>
      </c>
      <c r="M7066" s="11"/>
      <c r="N7066" s="38">
        <f>I7066*(100-$B$4)*(100-$B$5)/10000</f>
        <v>33845.440000000002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13215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7923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13215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566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13215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29123.85</v>
      </c>
      <c r="J7070" s="11"/>
      <c r="K7070" s="7" t="s">
        <v>13220</v>
      </c>
      <c r="L7070" s="12">
        <v>30</v>
      </c>
      <c r="M7070" s="11"/>
      <c r="N7070" s="38">
        <f>I7070*(100-$B$4)*(100-$B$5)/10000</f>
        <v>29123.85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13220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14169</v>
      </c>
      <c r="C7072" s="7" t="s">
        <v>2064</v>
      </c>
      <c r="D7072" s="7" t="s">
        <v>61</v>
      </c>
      <c r="E7072" s="7" t="s">
        <v>7923</v>
      </c>
      <c r="F7072" s="7" t="s">
        <v>31</v>
      </c>
      <c r="G7072" s="8">
        <v>5.83</v>
      </c>
      <c r="H7072" s="9">
        <v>3.4299999999999997E-2</v>
      </c>
      <c r="I7072" s="10">
        <v>34670.269999999997</v>
      </c>
      <c r="J7072" s="11"/>
      <c r="K7072" s="7" t="s">
        <v>13220</v>
      </c>
      <c r="L7072" s="12">
        <v>30</v>
      </c>
      <c r="M7072" s="11"/>
      <c r="N7072" s="38">
        <f>I7072*(100-$B$4)*(100-$B$5)/10000</f>
        <v>34670.269999999997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1506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1506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1506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1506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1506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1506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1506</v>
      </c>
      <c r="F7085" s="7" t="s">
        <v>31</v>
      </c>
      <c r="G7085" s="8">
        <v>5.35</v>
      </c>
      <c r="H7085" s="9">
        <v>3.9548E-2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1506</v>
      </c>
      <c r="F7086" s="7" t="s">
        <v>31</v>
      </c>
      <c r="G7086" s="8">
        <v>5.35</v>
      </c>
      <c r="H7086" s="9">
        <v>3.9548E-2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1506</v>
      </c>
      <c r="F7087" s="7" t="s">
        <v>31</v>
      </c>
      <c r="G7087" s="8">
        <v>5.35</v>
      </c>
      <c r="H7087" s="9">
        <v>3.9548E-2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1506</v>
      </c>
      <c r="F7088" s="7" t="s">
        <v>31</v>
      </c>
      <c r="G7088" s="8">
        <v>5.35</v>
      </c>
      <c r="H7088" s="9">
        <v>3.9548E-2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1506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1506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5.74</v>
      </c>
      <c r="H7096" s="9">
        <v>3.4304000000000001E-2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7</v>
      </c>
      <c r="H7097" s="9">
        <v>7.2971999999999995E-2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7.2971999999999995E-2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7.2971999999999995E-2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7.2971999999999995E-2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7.2971999999999995E-2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7.93</v>
      </c>
      <c r="H7106" s="9">
        <v>7.2971999999999995E-2</v>
      </c>
      <c r="I7106" s="10">
        <v>45144.33</v>
      </c>
      <c r="J7106" s="12">
        <v>2</v>
      </c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7.2971999999999995E-2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7.2971999999999995E-2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7.2971999999999995E-2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7.2971999999999995E-2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7.2971999999999995E-2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7.2971999999999995E-2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7.2971999999999995E-2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7.2971999999999995E-2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7.2971999999999995E-2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7.2971999999999995E-2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7.2971999999999995E-2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7.2971999999999995E-2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7.2971999999999995E-2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7.2971999999999995E-2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7.2971999999999995E-2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7.2971999999999995E-2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7.2971999999999995E-2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7.2971999999999995E-2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6.6949999999999996E-2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7876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7876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7876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7876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7876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7876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1429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1429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1429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1429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1429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1429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1429</v>
      </c>
      <c r="F7239" s="7" t="s">
        <v>31</v>
      </c>
      <c r="G7239" s="8">
        <v>5.35</v>
      </c>
      <c r="H7239" s="9">
        <v>3.9548E-2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1429</v>
      </c>
      <c r="F7240" s="7" t="s">
        <v>31</v>
      </c>
      <c r="G7240" s="8">
        <v>5.35</v>
      </c>
      <c r="H7240" s="9">
        <v>3.9548E-2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1429</v>
      </c>
      <c r="F7241" s="7" t="s">
        <v>31</v>
      </c>
      <c r="G7241" s="8">
        <v>5.35</v>
      </c>
      <c r="H7241" s="9">
        <v>3.9548E-2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1429</v>
      </c>
      <c r="F7242" s="7" t="s">
        <v>31</v>
      </c>
      <c r="G7242" s="8">
        <v>5.35</v>
      </c>
      <c r="H7242" s="9">
        <v>3.9548E-2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1429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1429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8766</v>
      </c>
      <c r="F7245" s="7" t="s">
        <v>31</v>
      </c>
      <c r="G7245" s="8">
        <v>5.35</v>
      </c>
      <c r="H7245" s="9">
        <v>3.9548E-2</v>
      </c>
      <c r="I7245" s="10">
        <v>26102.51</v>
      </c>
      <c r="J7245" s="11"/>
      <c r="K7245" s="7"/>
      <c r="L7245" s="12">
        <v>30</v>
      </c>
      <c r="M7245" s="11"/>
      <c r="N7245" s="38">
        <f>I7245*(100-$B$4)*(100-$B$5)/10000</f>
        <v>26102.51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8766</v>
      </c>
      <c r="F7246" s="7" t="s">
        <v>31</v>
      </c>
      <c r="G7246" s="8">
        <v>5.35</v>
      </c>
      <c r="H7246" s="9">
        <v>3.9548E-2</v>
      </c>
      <c r="I7246" s="10">
        <v>26102.51</v>
      </c>
      <c r="J7246" s="11"/>
      <c r="K7246" s="7"/>
      <c r="L7246" s="12">
        <v>30</v>
      </c>
      <c r="M7246" s="11"/>
      <c r="N7246" s="38">
        <f>I7246*(100-$B$4)*(100-$B$5)/10000</f>
        <v>26102.51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352</v>
      </c>
      <c r="F7247" s="7" t="s">
        <v>31</v>
      </c>
      <c r="G7247" s="8">
        <v>5.83</v>
      </c>
      <c r="H7247" s="9">
        <v>3.4299999999999997E-2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352</v>
      </c>
      <c r="F7248" s="7" t="s">
        <v>31</v>
      </c>
      <c r="G7248" s="8">
        <v>5.83</v>
      </c>
      <c r="H7248" s="9">
        <v>3.4299999999999997E-2</v>
      </c>
      <c r="I7248" s="10">
        <v>32153.16</v>
      </c>
      <c r="J7248" s="11"/>
      <c r="K7248" s="7"/>
      <c r="L7248" s="12">
        <v>15</v>
      </c>
      <c r="M7248" s="11"/>
      <c r="N7248" s="38">
        <f>I7248*(100-$B$4)*(100-$B$5)/10000</f>
        <v>32153.16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8766</v>
      </c>
      <c r="F7249" s="7" t="s">
        <v>31</v>
      </c>
      <c r="G7249" s="8">
        <v>5.35</v>
      </c>
      <c r="H7249" s="9">
        <v>3.9548E-2</v>
      </c>
      <c r="I7249" s="10">
        <v>27794.799999999999</v>
      </c>
      <c r="J7249" s="11"/>
      <c r="K7249" s="7" t="s">
        <v>13215</v>
      </c>
      <c r="L7249" s="12">
        <v>30</v>
      </c>
      <c r="M7249" s="11"/>
      <c r="N7249" s="38">
        <f>I7249*(100-$B$4)*(100-$B$5)/10000</f>
        <v>27794.799999999999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14525</v>
      </c>
      <c r="C7250" s="7" t="s">
        <v>2064</v>
      </c>
      <c r="D7250" s="7" t="s">
        <v>13210</v>
      </c>
      <c r="E7250" s="7" t="s">
        <v>352</v>
      </c>
      <c r="F7250" s="7" t="s">
        <v>31</v>
      </c>
      <c r="G7250" s="8">
        <v>5.83</v>
      </c>
      <c r="H7250" s="9">
        <v>3.4299999999999997E-2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14527</v>
      </c>
      <c r="B7251" s="7" t="s">
        <v>14528</v>
      </c>
      <c r="C7251" s="7" t="s">
        <v>2064</v>
      </c>
      <c r="D7251" s="7" t="s">
        <v>13210</v>
      </c>
      <c r="E7251" s="7" t="s">
        <v>352</v>
      </c>
      <c r="F7251" s="7" t="s">
        <v>31</v>
      </c>
      <c r="G7251" s="8">
        <v>5.83</v>
      </c>
      <c r="H7251" s="9">
        <v>3.4299999999999997E-2</v>
      </c>
      <c r="I7251" s="10">
        <v>33845.440000000002</v>
      </c>
      <c r="J7251" s="11"/>
      <c r="K7251" s="7" t="s">
        <v>13215</v>
      </c>
      <c r="L7251" s="12">
        <v>30</v>
      </c>
      <c r="M7251" s="11"/>
      <c r="N7251" s="38">
        <f>I7251*(100-$B$4)*(100-$B$5)/10000</f>
        <v>33845.440000000002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14528</v>
      </c>
      <c r="C7252" s="7" t="s">
        <v>2064</v>
      </c>
      <c r="D7252" s="7" t="s">
        <v>13210</v>
      </c>
      <c r="E7252" s="7" t="s">
        <v>8766</v>
      </c>
      <c r="F7252" s="7" t="s">
        <v>31</v>
      </c>
      <c r="G7252" s="8">
        <v>5.35</v>
      </c>
      <c r="H7252" s="9">
        <v>3.9548E-2</v>
      </c>
      <c r="I7252" s="10">
        <v>28046.9</v>
      </c>
      <c r="J7252" s="11"/>
      <c r="K7252" s="7" t="s">
        <v>13215</v>
      </c>
      <c r="L7252" s="12">
        <v>30</v>
      </c>
      <c r="M7252" s="11"/>
      <c r="N7252" s="38">
        <f>I7252*(100-$B$4)*(100-$B$5)/10000</f>
        <v>28046.9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352</v>
      </c>
      <c r="F7253" s="7" t="s">
        <v>31</v>
      </c>
      <c r="G7253" s="8">
        <v>5.83</v>
      </c>
      <c r="H7253" s="9">
        <v>3.4299999999999997E-2</v>
      </c>
      <c r="I7253" s="10">
        <v>34922.370000000003</v>
      </c>
      <c r="J7253" s="11"/>
      <c r="K7253" s="7" t="s">
        <v>13220</v>
      </c>
      <c r="L7253" s="12">
        <v>30</v>
      </c>
      <c r="M7253" s="11"/>
      <c r="N7253" s="38">
        <f>I7253*(100-$B$4)*(100-$B$5)/10000</f>
        <v>34922.370000000003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14531</v>
      </c>
      <c r="C7254" s="7" t="s">
        <v>2064</v>
      </c>
      <c r="D7254" s="7" t="s">
        <v>13210</v>
      </c>
      <c r="E7254" s="7" t="s">
        <v>8766</v>
      </c>
      <c r="F7254" s="7" t="s">
        <v>31</v>
      </c>
      <c r="G7254" s="8">
        <v>5.35</v>
      </c>
      <c r="H7254" s="9">
        <v>3.9548E-2</v>
      </c>
      <c r="I7254" s="10">
        <v>28871.75</v>
      </c>
      <c r="J7254" s="11"/>
      <c r="K7254" s="7" t="s">
        <v>13220</v>
      </c>
      <c r="L7254" s="12">
        <v>30</v>
      </c>
      <c r="M7254" s="11"/>
      <c r="N7254" s="38">
        <f>I7254*(100-$B$4)*(100-$B$5)/10000</f>
        <v>28871.75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14533</v>
      </c>
      <c r="B7255" s="7" t="s">
        <v>14534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566</v>
      </c>
      <c r="F7256" s="7" t="s">
        <v>31</v>
      </c>
      <c r="G7256" s="8">
        <v>5.35</v>
      </c>
      <c r="H7256" s="9">
        <v>3.9548E-2</v>
      </c>
      <c r="I7256" s="10">
        <v>26102.51</v>
      </c>
      <c r="J7256" s="11"/>
      <c r="K7256" s="7"/>
      <c r="L7256" s="12">
        <v>30</v>
      </c>
      <c r="M7256" s="11"/>
      <c r="N7256" s="38">
        <f>I7256*(100-$B$4)*(100-$B$5)/10000</f>
        <v>26102.51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566</v>
      </c>
      <c r="F7257" s="7" t="s">
        <v>31</v>
      </c>
      <c r="G7257" s="8">
        <v>5.35</v>
      </c>
      <c r="H7257" s="9">
        <v>3.9548E-2</v>
      </c>
      <c r="I7257" s="10">
        <v>26102.51</v>
      </c>
      <c r="J7257" s="11"/>
      <c r="K7257" s="7"/>
      <c r="L7257" s="12">
        <v>30</v>
      </c>
      <c r="M7257" s="11"/>
      <c r="N7257" s="38">
        <f>I7257*(100-$B$4)*(100-$B$5)/10000</f>
        <v>26102.51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7923</v>
      </c>
      <c r="F7258" s="7" t="s">
        <v>31</v>
      </c>
      <c r="G7258" s="8">
        <v>5.83</v>
      </c>
      <c r="H7258" s="9">
        <v>3.4299999999999997E-2</v>
      </c>
      <c r="I7258" s="10">
        <v>32153.16</v>
      </c>
      <c r="J7258" s="11"/>
      <c r="K7258" s="7"/>
      <c r="L7258" s="12">
        <v>15</v>
      </c>
      <c r="M7258" s="11"/>
      <c r="N7258" s="38">
        <f>I7258*(100-$B$4)*(100-$B$5)/10000</f>
        <v>32153.16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7923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14546</v>
      </c>
      <c r="C7261" s="7" t="s">
        <v>2064</v>
      </c>
      <c r="D7261" s="7" t="s">
        <v>29</v>
      </c>
      <c r="E7261" s="7" t="s">
        <v>566</v>
      </c>
      <c r="F7261" s="7" t="s">
        <v>31</v>
      </c>
      <c r="G7261" s="8">
        <v>5.35</v>
      </c>
      <c r="H7261" s="9">
        <v>3.9548E-2</v>
      </c>
      <c r="I7261" s="10">
        <v>27794.799999999999</v>
      </c>
      <c r="J7261" s="11"/>
      <c r="K7261" s="7" t="s">
        <v>13215</v>
      </c>
      <c r="L7261" s="12">
        <v>30</v>
      </c>
      <c r="M7261" s="11"/>
      <c r="N7261" s="38">
        <f>I7261*(100-$B$4)*(100-$B$5)/10000</f>
        <v>27794.799999999999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14547</v>
      </c>
      <c r="B7262" s="7" t="s">
        <v>14544</v>
      </c>
      <c r="C7262" s="7" t="s">
        <v>2064</v>
      </c>
      <c r="D7262" s="7" t="s">
        <v>29</v>
      </c>
      <c r="E7262" s="7" t="s">
        <v>7923</v>
      </c>
      <c r="F7262" s="7" t="s">
        <v>31</v>
      </c>
      <c r="G7262" s="8">
        <v>5.83</v>
      </c>
      <c r="H7262" s="9">
        <v>3.4299999999999997E-2</v>
      </c>
      <c r="I7262" s="10">
        <v>33845.440000000002</v>
      </c>
      <c r="J7262" s="11"/>
      <c r="K7262" s="7" t="s">
        <v>13215</v>
      </c>
      <c r="L7262" s="12">
        <v>30</v>
      </c>
      <c r="M7262" s="11"/>
      <c r="N7262" s="38">
        <f>I7262*(100-$B$4)*(100-$B$5)/10000</f>
        <v>33845.440000000002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14546</v>
      </c>
      <c r="C7263" s="7" t="s">
        <v>2064</v>
      </c>
      <c r="D7263" s="7" t="s">
        <v>29</v>
      </c>
      <c r="E7263" s="7" t="s">
        <v>7923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566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566</v>
      </c>
      <c r="F7265" s="7" t="s">
        <v>31</v>
      </c>
      <c r="G7265" s="8">
        <v>5.35</v>
      </c>
      <c r="H7265" s="9">
        <v>3.9548E-2</v>
      </c>
      <c r="I7265" s="10">
        <v>28871.75</v>
      </c>
      <c r="J7265" s="11"/>
      <c r="K7265" s="7" t="s">
        <v>13220</v>
      </c>
      <c r="L7265" s="12">
        <v>30</v>
      </c>
      <c r="M7265" s="11"/>
      <c r="N7265" s="38">
        <f>I7265*(100-$B$4)*(100-$B$5)/10000</f>
        <v>28871.75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14550</v>
      </c>
      <c r="C7266" s="7" t="s">
        <v>2064</v>
      </c>
      <c r="D7266" s="7" t="s">
        <v>29</v>
      </c>
      <c r="E7266" s="7" t="s">
        <v>7923</v>
      </c>
      <c r="F7266" s="7" t="s">
        <v>31</v>
      </c>
      <c r="G7266" s="8">
        <v>5.83</v>
      </c>
      <c r="H7266" s="9">
        <v>3.4299999999999997E-2</v>
      </c>
      <c r="I7266" s="10">
        <v>34922.370000000003</v>
      </c>
      <c r="J7266" s="11"/>
      <c r="K7266" s="7" t="s">
        <v>13220</v>
      </c>
      <c r="L7266" s="12">
        <v>30</v>
      </c>
      <c r="M7266" s="11"/>
      <c r="N7266" s="38">
        <f>I7266*(100-$B$4)*(100-$B$5)/10000</f>
        <v>34922.370000000003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566</v>
      </c>
      <c r="F7267" s="7" t="s">
        <v>31</v>
      </c>
      <c r="G7267" s="8">
        <v>5.35</v>
      </c>
      <c r="H7267" s="9">
        <v>3.9548E-2</v>
      </c>
      <c r="I7267" s="10">
        <v>26102.51</v>
      </c>
      <c r="J7267" s="11"/>
      <c r="K7267" s="7"/>
      <c r="L7267" s="12">
        <v>30</v>
      </c>
      <c r="M7267" s="11"/>
      <c r="N7267" s="38">
        <f>I7267*(100-$B$4)*(100-$B$5)/10000</f>
        <v>26102.51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566</v>
      </c>
      <c r="F7268" s="7" t="s">
        <v>31</v>
      </c>
      <c r="G7268" s="8">
        <v>5.35</v>
      </c>
      <c r="H7268" s="9">
        <v>3.9548E-2</v>
      </c>
      <c r="I7268" s="10">
        <v>26102.51</v>
      </c>
      <c r="J7268" s="11"/>
      <c r="K7268" s="7"/>
      <c r="L7268" s="12">
        <v>30</v>
      </c>
      <c r="M7268" s="11"/>
      <c r="N7268" s="38">
        <f>I7268*(100-$B$4)*(100-$B$5)/10000</f>
        <v>26102.51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7923</v>
      </c>
      <c r="F7269" s="7" t="s">
        <v>31</v>
      </c>
      <c r="G7269" s="8">
        <v>5.83</v>
      </c>
      <c r="H7269" s="9">
        <v>3.4299999999999997E-2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7923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27794.799999999999</v>
      </c>
      <c r="J7271" s="11"/>
      <c r="K7271" s="7" t="s">
        <v>13215</v>
      </c>
      <c r="L7271" s="12">
        <v>30</v>
      </c>
      <c r="M7271" s="11"/>
      <c r="N7271" s="38">
        <f>I7271*(100-$B$4)*(100-$B$5)/10000</f>
        <v>27794.799999999999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7923</v>
      </c>
      <c r="F7272" s="7" t="s">
        <v>31</v>
      </c>
      <c r="G7272" s="8">
        <v>5.83</v>
      </c>
      <c r="H7272" s="9">
        <v>3.4299999999999997E-2</v>
      </c>
      <c r="I7272" s="10">
        <v>33845.440000000002</v>
      </c>
      <c r="J7272" s="11"/>
      <c r="K7272" s="7" t="s">
        <v>13215</v>
      </c>
      <c r="L7272" s="12">
        <v>30</v>
      </c>
      <c r="M7272" s="11"/>
      <c r="N7272" s="38">
        <f>I7272*(100-$B$4)*(100-$B$5)/10000</f>
        <v>33845.440000000002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14565</v>
      </c>
      <c r="C7273" s="7" t="s">
        <v>2064</v>
      </c>
      <c r="D7273" s="7" t="s">
        <v>61</v>
      </c>
      <c r="E7273" s="7" t="s">
        <v>566</v>
      </c>
      <c r="F7273" s="7" t="s">
        <v>31</v>
      </c>
      <c r="G7273" s="8">
        <v>5.35</v>
      </c>
      <c r="H7273" s="9">
        <v>3.9548E-2</v>
      </c>
      <c r="I7273" s="10">
        <v>27794.799999999999</v>
      </c>
      <c r="J7273" s="11"/>
      <c r="K7273" s="7" t="s">
        <v>13215</v>
      </c>
      <c r="L7273" s="12">
        <v>30</v>
      </c>
      <c r="M7273" s="11"/>
      <c r="N7273" s="38">
        <f>I7273*(100-$B$4)*(100-$B$5)/10000</f>
        <v>27794.799999999999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14563</v>
      </c>
      <c r="C7274" s="7" t="s">
        <v>2064</v>
      </c>
      <c r="D7274" s="7" t="s">
        <v>61</v>
      </c>
      <c r="E7274" s="7" t="s">
        <v>7923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13215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7923</v>
      </c>
      <c r="F7275" s="7" t="s">
        <v>31</v>
      </c>
      <c r="G7275" s="8">
        <v>5.83</v>
      </c>
      <c r="H7275" s="9">
        <v>3.4299999999999997E-2</v>
      </c>
      <c r="I7275" s="10">
        <v>34922.370000000003</v>
      </c>
      <c r="J7275" s="11"/>
      <c r="K7275" s="7" t="s">
        <v>13220</v>
      </c>
      <c r="L7275" s="12">
        <v>30</v>
      </c>
      <c r="M7275" s="11"/>
      <c r="N7275" s="38">
        <f>I7275*(100-$B$4)*(100-$B$5)/10000</f>
        <v>34922.370000000003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14571</v>
      </c>
      <c r="C7276" s="7" t="s">
        <v>2064</v>
      </c>
      <c r="D7276" s="7" t="s">
        <v>61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28871.75</v>
      </c>
      <c r="J7276" s="11"/>
      <c r="K7276" s="7" t="s">
        <v>13220</v>
      </c>
      <c r="L7276" s="12">
        <v>30</v>
      </c>
      <c r="M7276" s="11"/>
      <c r="N7276" s="38">
        <f>I7276*(100-$B$4)*(100-$B$5)/10000</f>
        <v>28871.75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14572</v>
      </c>
      <c r="B7277" s="7" t="s">
        <v>14569</v>
      </c>
      <c r="C7277" s="7" t="s">
        <v>2064</v>
      </c>
      <c r="D7277" s="7" t="s">
        <v>61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1506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1506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1506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1506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1506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1506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1506</v>
      </c>
      <c r="F7290" s="7" t="s">
        <v>31</v>
      </c>
      <c r="G7290" s="8">
        <v>5.35</v>
      </c>
      <c r="H7290" s="9">
        <v>3.9548E-2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1506</v>
      </c>
      <c r="F7291" s="7" t="s">
        <v>31</v>
      </c>
      <c r="G7291" s="8">
        <v>5.35</v>
      </c>
      <c r="H7291" s="9">
        <v>3.9548E-2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1506</v>
      </c>
      <c r="F7292" s="7" t="s">
        <v>31</v>
      </c>
      <c r="G7292" s="8">
        <v>5.35</v>
      </c>
      <c r="H7292" s="9">
        <v>3.9548E-2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1506</v>
      </c>
      <c r="F7293" s="7" t="s">
        <v>31</v>
      </c>
      <c r="G7293" s="8">
        <v>5.35</v>
      </c>
      <c r="H7293" s="9">
        <v>3.9548E-2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1506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1506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7.2971999999999995E-2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7.0470000000000005E-2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7.2971999999999995E-2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7.2971999999999995E-2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7.99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</v>
      </c>
      <c r="H7322" s="9">
        <v>7.2971999999999995E-2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7.2971999999999995E-2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7.2971999999999995E-2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7.2971999999999995E-2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7.2971999999999995E-2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7.2971999999999995E-2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7.2971999999999995E-2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7.2971999999999995E-2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7.2971999999999995E-2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7.2971999999999995E-2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7.2971999999999995E-2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7.2971999999999995E-2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7.2971999999999995E-2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7.2971999999999995E-2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7.2971999999999995E-2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7.2971999999999995E-2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7.2971999999999995E-2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7923</v>
      </c>
      <c r="F7414" s="7" t="s">
        <v>31</v>
      </c>
      <c r="G7414" s="8">
        <v>5.83</v>
      </c>
      <c r="H7414" s="9">
        <v>3.4299999999999997E-2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7923</v>
      </c>
      <c r="F7415" s="7" t="s">
        <v>31</v>
      </c>
      <c r="G7415" s="8">
        <v>5.83</v>
      </c>
      <c r="H7415" s="9">
        <v>3.4299999999999997E-2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7923</v>
      </c>
      <c r="F7416" s="7" t="s">
        <v>31</v>
      </c>
      <c r="G7416" s="8">
        <v>5.83</v>
      </c>
      <c r="H7416" s="9">
        <v>3.4299999999999997E-2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7923</v>
      </c>
      <c r="F7417" s="7" t="s">
        <v>31</v>
      </c>
      <c r="G7417" s="8">
        <v>5.83</v>
      </c>
      <c r="H7417" s="9">
        <v>3.4299999999999997E-2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7876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7876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7876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7876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7876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7876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1429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1429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1429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1429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1429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1429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1429</v>
      </c>
      <c r="F7449" s="7" t="s">
        <v>31</v>
      </c>
      <c r="G7449" s="8">
        <v>5.35</v>
      </c>
      <c r="H7449" s="9">
        <v>3.9548E-2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1429</v>
      </c>
      <c r="F7450" s="7" t="s">
        <v>31</v>
      </c>
      <c r="G7450" s="8">
        <v>5.35</v>
      </c>
      <c r="H7450" s="9">
        <v>3.9548E-2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1429</v>
      </c>
      <c r="F7451" s="7" t="s">
        <v>31</v>
      </c>
      <c r="G7451" s="8">
        <v>5.35</v>
      </c>
      <c r="H7451" s="9">
        <v>3.9548E-2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1429</v>
      </c>
      <c r="F7452" s="7" t="s">
        <v>31</v>
      </c>
      <c r="G7452" s="8">
        <v>5.35</v>
      </c>
      <c r="H7452" s="9">
        <v>3.9548E-2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1429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1429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352</v>
      </c>
      <c r="F7455" s="7" t="s">
        <v>31</v>
      </c>
      <c r="G7455" s="8">
        <v>5.83</v>
      </c>
      <c r="H7455" s="9">
        <v>3.4299999999999997E-2</v>
      </c>
      <c r="I7455" s="10">
        <v>32153.16</v>
      </c>
      <c r="J7455" s="11"/>
      <c r="K7455" s="7"/>
      <c r="L7455" s="12">
        <v>15</v>
      </c>
      <c r="M7455" s="11"/>
      <c r="N7455" s="38">
        <f>I7455*(100-$B$4)*(100-$B$5)/10000</f>
        <v>32153.16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352</v>
      </c>
      <c r="F7456" s="7" t="s">
        <v>31</v>
      </c>
      <c r="G7456" s="8">
        <v>5.83</v>
      </c>
      <c r="H7456" s="9">
        <v>3.4299999999999997E-2</v>
      </c>
      <c r="I7456" s="10">
        <v>32153.16</v>
      </c>
      <c r="J7456" s="11"/>
      <c r="K7456" s="7"/>
      <c r="L7456" s="12">
        <v>15</v>
      </c>
      <c r="M7456" s="11"/>
      <c r="N7456" s="38">
        <f>I7456*(100-$B$4)*(100-$B$5)/10000</f>
        <v>32153.16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8766</v>
      </c>
      <c r="F7457" s="7" t="s">
        <v>31</v>
      </c>
      <c r="G7457" s="8">
        <v>5.35</v>
      </c>
      <c r="H7457" s="9">
        <v>3.9548E-2</v>
      </c>
      <c r="I7457" s="10">
        <v>26102.51</v>
      </c>
      <c r="J7457" s="11"/>
      <c r="K7457" s="7"/>
      <c r="L7457" s="12">
        <v>30</v>
      </c>
      <c r="M7457" s="11"/>
      <c r="N7457" s="38">
        <f>I7457*(100-$B$4)*(100-$B$5)/10000</f>
        <v>26102.51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8766</v>
      </c>
      <c r="F7458" s="7" t="s">
        <v>31</v>
      </c>
      <c r="G7458" s="8">
        <v>5.35</v>
      </c>
      <c r="H7458" s="9">
        <v>3.9548E-2</v>
      </c>
      <c r="I7458" s="10">
        <v>26102.51</v>
      </c>
      <c r="J7458" s="11"/>
      <c r="K7458" s="7"/>
      <c r="L7458" s="12">
        <v>30</v>
      </c>
      <c r="M7458" s="11"/>
      <c r="N7458" s="38">
        <f>I7458*(100-$B$4)*(100-$B$5)/10000</f>
        <v>26102.51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8766</v>
      </c>
      <c r="F7459" s="7" t="s">
        <v>31</v>
      </c>
      <c r="G7459" s="8">
        <v>5.35</v>
      </c>
      <c r="H7459" s="9">
        <v>3.9548E-2</v>
      </c>
      <c r="I7459" s="10">
        <v>27794.799999999999</v>
      </c>
      <c r="J7459" s="11"/>
      <c r="K7459" s="7" t="s">
        <v>13215</v>
      </c>
      <c r="L7459" s="12">
        <v>30</v>
      </c>
      <c r="M7459" s="11"/>
      <c r="N7459" s="38">
        <f>I7459*(100-$B$4)*(100-$B$5)/10000</f>
        <v>27794.799999999999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8766</v>
      </c>
      <c r="F7460" s="7" t="s">
        <v>31</v>
      </c>
      <c r="G7460" s="8">
        <v>5.35</v>
      </c>
      <c r="H7460" s="9">
        <v>3.9548E-2</v>
      </c>
      <c r="I7460" s="10">
        <v>27794.799999999999</v>
      </c>
      <c r="J7460" s="11"/>
      <c r="K7460" s="7" t="s">
        <v>13215</v>
      </c>
      <c r="L7460" s="12">
        <v>30</v>
      </c>
      <c r="M7460" s="11"/>
      <c r="N7460" s="38">
        <f>I7460*(100-$B$4)*(100-$B$5)/10000</f>
        <v>27794.799999999999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14936</v>
      </c>
      <c r="C7461" s="7" t="s">
        <v>2064</v>
      </c>
      <c r="D7461" s="7" t="s">
        <v>13210</v>
      </c>
      <c r="E7461" s="7" t="s">
        <v>352</v>
      </c>
      <c r="F7461" s="7" t="s">
        <v>31</v>
      </c>
      <c r="G7461" s="8">
        <v>5.83</v>
      </c>
      <c r="H7461" s="9">
        <v>3.4299999999999997E-2</v>
      </c>
      <c r="I7461" s="10">
        <v>33845.440000000002</v>
      </c>
      <c r="J7461" s="11"/>
      <c r="K7461" s="7" t="s">
        <v>13215</v>
      </c>
      <c r="L7461" s="12">
        <v>30</v>
      </c>
      <c r="M7461" s="11"/>
      <c r="N7461" s="38">
        <f>I7461*(100-$B$4)*(100-$B$5)/10000</f>
        <v>33845.440000000002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14934</v>
      </c>
      <c r="C7462" s="7" t="s">
        <v>2064</v>
      </c>
      <c r="D7462" s="7" t="s">
        <v>13210</v>
      </c>
      <c r="E7462" s="7" t="s">
        <v>352</v>
      </c>
      <c r="F7462" s="7" t="s">
        <v>31</v>
      </c>
      <c r="G7462" s="8">
        <v>5.83</v>
      </c>
      <c r="H7462" s="9">
        <v>3.4299999999999997E-2</v>
      </c>
      <c r="I7462" s="10">
        <v>33845.440000000002</v>
      </c>
      <c r="J7462" s="11"/>
      <c r="K7462" s="7" t="s">
        <v>13215</v>
      </c>
      <c r="L7462" s="12">
        <v>30</v>
      </c>
      <c r="M7462" s="11"/>
      <c r="N7462" s="38">
        <f>I7462*(100-$B$4)*(100-$B$5)/10000</f>
        <v>33845.440000000002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8766</v>
      </c>
      <c r="F7463" s="7" t="s">
        <v>31</v>
      </c>
      <c r="G7463" s="8">
        <v>5.35</v>
      </c>
      <c r="H7463" s="9">
        <v>3.9548E-2</v>
      </c>
      <c r="I7463" s="10">
        <v>28871.75</v>
      </c>
      <c r="J7463" s="11"/>
      <c r="K7463" s="7" t="s">
        <v>13220</v>
      </c>
      <c r="L7463" s="12">
        <v>30</v>
      </c>
      <c r="M7463" s="11"/>
      <c r="N7463" s="38">
        <f>I7463*(100-$B$4)*(100-$B$5)/10000</f>
        <v>28871.75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14942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14943</v>
      </c>
      <c r="B7465" s="7" t="s">
        <v>14940</v>
      </c>
      <c r="C7465" s="7" t="s">
        <v>2064</v>
      </c>
      <c r="D7465" s="7" t="s">
        <v>13210</v>
      </c>
      <c r="E7465" s="7" t="s">
        <v>352</v>
      </c>
      <c r="F7465" s="7" t="s">
        <v>31</v>
      </c>
      <c r="G7465" s="8">
        <v>5.83</v>
      </c>
      <c r="H7465" s="9">
        <v>3.4299999999999997E-2</v>
      </c>
      <c r="I7465" s="10">
        <v>34670.269999999997</v>
      </c>
      <c r="J7465" s="11"/>
      <c r="K7465" s="7" t="s">
        <v>13220</v>
      </c>
      <c r="L7465" s="12">
        <v>30</v>
      </c>
      <c r="M7465" s="11"/>
      <c r="N7465" s="38">
        <f>I7465*(100-$B$4)*(100-$B$5)/10000</f>
        <v>34670.269999999997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26102.51</v>
      </c>
      <c r="J7466" s="11"/>
      <c r="K7466" s="7"/>
      <c r="L7466" s="12">
        <v>30</v>
      </c>
      <c r="M7466" s="11"/>
      <c r="N7466" s="38">
        <f>I7466*(100-$B$4)*(100-$B$5)/10000</f>
        <v>26102.51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566</v>
      </c>
      <c r="F7467" s="7" t="s">
        <v>31</v>
      </c>
      <c r="G7467" s="8">
        <v>5.35</v>
      </c>
      <c r="H7467" s="9">
        <v>3.9548E-2</v>
      </c>
      <c r="I7467" s="10">
        <v>26102.51</v>
      </c>
      <c r="J7467" s="11"/>
      <c r="K7467" s="7"/>
      <c r="L7467" s="12">
        <v>30</v>
      </c>
      <c r="M7467" s="11"/>
      <c r="N7467" s="38">
        <f>I7467*(100-$B$4)*(100-$B$5)/10000</f>
        <v>26102.51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7923</v>
      </c>
      <c r="F7468" s="7" t="s">
        <v>31</v>
      </c>
      <c r="G7468" s="8">
        <v>5.83</v>
      </c>
      <c r="H7468" s="9">
        <v>3.4299999999999997E-2</v>
      </c>
      <c r="I7468" s="10">
        <v>32153.16</v>
      </c>
      <c r="J7468" s="11"/>
      <c r="K7468" s="7"/>
      <c r="L7468" s="12">
        <v>15</v>
      </c>
      <c r="M7468" s="11"/>
      <c r="N7468" s="38">
        <f>I7468*(100-$B$4)*(100-$B$5)/10000</f>
        <v>32153.16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7923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7923</v>
      </c>
      <c r="F7470" s="7" t="s">
        <v>31</v>
      </c>
      <c r="G7470" s="8">
        <v>5.83</v>
      </c>
      <c r="H7470" s="9">
        <v>3.4299999999999997E-2</v>
      </c>
      <c r="I7470" s="10">
        <v>33845.440000000002</v>
      </c>
      <c r="J7470" s="11"/>
      <c r="K7470" s="7" t="s">
        <v>13215</v>
      </c>
      <c r="L7470" s="12">
        <v>30</v>
      </c>
      <c r="M7470" s="11"/>
      <c r="N7470" s="38">
        <f>I7470*(100-$B$4)*(100-$B$5)/10000</f>
        <v>33845.440000000002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566</v>
      </c>
      <c r="F7471" s="7" t="s">
        <v>31</v>
      </c>
      <c r="G7471" s="8">
        <v>5.35</v>
      </c>
      <c r="H7471" s="9">
        <v>3.9548E-2</v>
      </c>
      <c r="I7471" s="10">
        <v>27794.799999999999</v>
      </c>
      <c r="J7471" s="11"/>
      <c r="K7471" s="7" t="s">
        <v>13215</v>
      </c>
      <c r="L7471" s="12">
        <v>30</v>
      </c>
      <c r="M7471" s="11"/>
      <c r="N7471" s="38">
        <f>I7471*(100-$B$4)*(100-$B$5)/10000</f>
        <v>27794.799999999999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14955</v>
      </c>
      <c r="C7472" s="7" t="s">
        <v>2064</v>
      </c>
      <c r="D7472" s="7" t="s">
        <v>29</v>
      </c>
      <c r="E7472" s="7" t="s">
        <v>7923</v>
      </c>
      <c r="F7472" s="7" t="s">
        <v>31</v>
      </c>
      <c r="G7472" s="8">
        <v>5.83</v>
      </c>
      <c r="H7472" s="9">
        <v>3.4299999999999997E-2</v>
      </c>
      <c r="I7472" s="10">
        <v>33845.440000000002</v>
      </c>
      <c r="J7472" s="11"/>
      <c r="K7472" s="7" t="s">
        <v>13215</v>
      </c>
      <c r="L7472" s="12">
        <v>30</v>
      </c>
      <c r="M7472" s="11"/>
      <c r="N7472" s="38">
        <f>I7472*(100-$B$4)*(100-$B$5)/10000</f>
        <v>33845.440000000002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14953</v>
      </c>
      <c r="C7473" s="7" t="s">
        <v>2064</v>
      </c>
      <c r="D7473" s="7" t="s">
        <v>29</v>
      </c>
      <c r="E7473" s="7" t="s">
        <v>566</v>
      </c>
      <c r="F7473" s="7" t="s">
        <v>31</v>
      </c>
      <c r="G7473" s="8">
        <v>5.35</v>
      </c>
      <c r="H7473" s="9">
        <v>3.9548E-2</v>
      </c>
      <c r="I7473" s="10">
        <v>27794.799999999999</v>
      </c>
      <c r="J7473" s="11"/>
      <c r="K7473" s="7" t="s">
        <v>13215</v>
      </c>
      <c r="L7473" s="12">
        <v>30</v>
      </c>
      <c r="M7473" s="11"/>
      <c r="N7473" s="38">
        <f>I7473*(100-$B$4)*(100-$B$5)/10000</f>
        <v>27794.799999999999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7923</v>
      </c>
      <c r="F7474" s="7" t="s">
        <v>31</v>
      </c>
      <c r="G7474" s="8">
        <v>5.83</v>
      </c>
      <c r="H7474" s="9">
        <v>3.4299999999999997E-2</v>
      </c>
      <c r="I7474" s="10">
        <v>34670.269999999997</v>
      </c>
      <c r="J7474" s="11"/>
      <c r="K7474" s="7" t="s">
        <v>13220</v>
      </c>
      <c r="L7474" s="12">
        <v>30</v>
      </c>
      <c r="M7474" s="11"/>
      <c r="N7474" s="38">
        <f>I7474*(100-$B$4)*(100-$B$5)/10000</f>
        <v>34670.269999999997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14961</v>
      </c>
      <c r="C7475" s="7" t="s">
        <v>2064</v>
      </c>
      <c r="D7475" s="7" t="s">
        <v>29</v>
      </c>
      <c r="E7475" s="7" t="s">
        <v>566</v>
      </c>
      <c r="F7475" s="7" t="s">
        <v>31</v>
      </c>
      <c r="G7475" s="8">
        <v>5.35</v>
      </c>
      <c r="H7475" s="9">
        <v>3.9548E-2</v>
      </c>
      <c r="I7475" s="10">
        <v>28871.75</v>
      </c>
      <c r="J7475" s="11"/>
      <c r="K7475" s="7" t="s">
        <v>13220</v>
      </c>
      <c r="L7475" s="12">
        <v>30</v>
      </c>
      <c r="M7475" s="11"/>
      <c r="N7475" s="38">
        <f>I7475*(100-$B$4)*(100-$B$5)/10000</f>
        <v>28871.75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14962</v>
      </c>
      <c r="B7476" s="7" t="s">
        <v>14959</v>
      </c>
      <c r="C7476" s="7" t="s">
        <v>2064</v>
      </c>
      <c r="D7476" s="7" t="s">
        <v>29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7923</v>
      </c>
      <c r="F7477" s="7" t="s">
        <v>31</v>
      </c>
      <c r="G7477" s="8">
        <v>5.83</v>
      </c>
      <c r="H7477" s="9">
        <v>3.4299999999999997E-2</v>
      </c>
      <c r="I7477" s="10">
        <v>32153.16</v>
      </c>
      <c r="J7477" s="11"/>
      <c r="K7477" s="7"/>
      <c r="L7477" s="12">
        <v>15</v>
      </c>
      <c r="M7477" s="11"/>
      <c r="N7477" s="38">
        <f>I7477*(100-$B$4)*(100-$B$5)/10000</f>
        <v>32153.16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7923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7923</v>
      </c>
      <c r="F7481" s="7" t="s">
        <v>31</v>
      </c>
      <c r="G7481" s="8">
        <v>5.83</v>
      </c>
      <c r="H7481" s="9">
        <v>3.4299999999999997E-2</v>
      </c>
      <c r="I7481" s="10">
        <v>33845.440000000002</v>
      </c>
      <c r="J7481" s="11"/>
      <c r="K7481" s="7" t="s">
        <v>13215</v>
      </c>
      <c r="L7481" s="12">
        <v>30</v>
      </c>
      <c r="M7481" s="11"/>
      <c r="N7481" s="38">
        <f>I7481*(100-$B$4)*(100-$B$5)/10000</f>
        <v>33845.440000000002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14972</v>
      </c>
      <c r="C7482" s="7" t="s">
        <v>2064</v>
      </c>
      <c r="D7482" s="7" t="s">
        <v>61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14974</v>
      </c>
      <c r="B7483" s="7" t="s">
        <v>14975</v>
      </c>
      <c r="C7483" s="7" t="s">
        <v>2064</v>
      </c>
      <c r="D7483" s="7" t="s">
        <v>61</v>
      </c>
      <c r="E7483" s="7" t="s">
        <v>7923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13215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14975</v>
      </c>
      <c r="C7484" s="7" t="s">
        <v>2064</v>
      </c>
      <c r="D7484" s="7" t="s">
        <v>61</v>
      </c>
      <c r="E7484" s="7" t="s">
        <v>566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13215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28871.75</v>
      </c>
      <c r="J7485" s="11"/>
      <c r="K7485" s="7" t="s">
        <v>13220</v>
      </c>
      <c r="L7485" s="12">
        <v>30</v>
      </c>
      <c r="M7485" s="11"/>
      <c r="N7485" s="38">
        <f>I7485*(100-$B$4)*(100-$B$5)/10000</f>
        <v>28871.75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14980</v>
      </c>
      <c r="C7486" s="7" t="s">
        <v>2064</v>
      </c>
      <c r="D7486" s="7" t="s">
        <v>61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14981</v>
      </c>
      <c r="B7487" s="7" t="s">
        <v>14978</v>
      </c>
      <c r="C7487" s="7" t="s">
        <v>2064</v>
      </c>
      <c r="D7487" s="7" t="s">
        <v>61</v>
      </c>
      <c r="E7487" s="7" t="s">
        <v>7923</v>
      </c>
      <c r="F7487" s="7" t="s">
        <v>31</v>
      </c>
      <c r="G7487" s="8">
        <v>5.83</v>
      </c>
      <c r="H7487" s="9">
        <v>3.4299999999999997E-2</v>
      </c>
      <c r="I7487" s="10">
        <v>34922.370000000003</v>
      </c>
      <c r="J7487" s="11"/>
      <c r="K7487" s="7" t="s">
        <v>13220</v>
      </c>
      <c r="L7487" s="12">
        <v>30</v>
      </c>
      <c r="M7487" s="11"/>
      <c r="N7487" s="38">
        <f>I7487*(100-$B$4)*(100-$B$5)/10000</f>
        <v>34922.370000000003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1506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1506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1506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1506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1506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1506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1506</v>
      </c>
      <c r="F7500" s="7" t="s">
        <v>31</v>
      </c>
      <c r="G7500" s="8">
        <v>5.35</v>
      </c>
      <c r="H7500" s="9">
        <v>3.9548E-2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1506</v>
      </c>
      <c r="F7501" s="7" t="s">
        <v>31</v>
      </c>
      <c r="G7501" s="8">
        <v>5.35</v>
      </c>
      <c r="H7501" s="9">
        <v>3.9548E-2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1506</v>
      </c>
      <c r="F7502" s="7" t="s">
        <v>31</v>
      </c>
      <c r="G7502" s="8">
        <v>5.35</v>
      </c>
      <c r="H7502" s="9">
        <v>3.9548E-2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1506</v>
      </c>
      <c r="F7503" s="7" t="s">
        <v>31</v>
      </c>
      <c r="G7503" s="8">
        <v>5.35</v>
      </c>
      <c r="H7503" s="9">
        <v>3.9548E-2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1506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1506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7.2971999999999995E-2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7.2971999999999995E-2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7.2971999999999995E-2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12321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13379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13390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13421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7.2971999999999995E-2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13390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13421</v>
      </c>
      <c r="F7534" s="7" t="s">
        <v>31</v>
      </c>
      <c r="G7534" s="8">
        <v>7</v>
      </c>
      <c r="H7534" s="9">
        <v>7.2971999999999995E-2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7.2971999999999995E-2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7.2971999999999995E-2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7.2971999999999995E-2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7.2971999999999995E-2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7.2971999999999995E-2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7.2971999999999995E-2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7.2971999999999995E-2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7.2971999999999995E-2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7.2971999999999995E-2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7.2971999999999995E-2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7.2971999999999995E-2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7.2971999999999995E-2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7.2971999999999995E-2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7.2971999999999995E-2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7.2971999999999995E-2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7.2971999999999995E-2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7658</v>
      </c>
      <c r="F7624" s="7" t="s">
        <v>31</v>
      </c>
      <c r="G7624" s="8">
        <v>5.83</v>
      </c>
      <c r="H7624" s="9">
        <v>3.4299999999999997E-2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7658</v>
      </c>
      <c r="F7625" s="7" t="s">
        <v>31</v>
      </c>
      <c r="G7625" s="8">
        <v>5.83</v>
      </c>
      <c r="H7625" s="9">
        <v>3.4299999999999997E-2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7658</v>
      </c>
      <c r="F7626" s="7" t="s">
        <v>31</v>
      </c>
      <c r="G7626" s="8">
        <v>5.83</v>
      </c>
      <c r="H7626" s="9">
        <v>3.4299999999999997E-2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7658</v>
      </c>
      <c r="F7627" s="7" t="s">
        <v>31</v>
      </c>
      <c r="G7627" s="8">
        <v>5.83</v>
      </c>
      <c r="H7627" s="9">
        <v>3.4299999999999997E-2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7.2971999999999995E-2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7.2971999999999995E-2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7.2971999999999995E-2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7.2971999999999995E-2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7.2971999999999995E-2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7.2971999999999995E-2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7.2971999999999995E-2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7.2971999999999995E-2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7.2971999999999995E-2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7.2971999999999995E-2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7.2971999999999995E-2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7.2971999999999995E-2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7.2971999999999995E-2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7.2971999999999995E-2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7.2971999999999995E-2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7.2971999999999995E-2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7.2971999999999995E-2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7.2971999999999995E-2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7.2971999999999995E-2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7.2971999999999995E-2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7923</v>
      </c>
      <c r="F7653" s="7" t="s">
        <v>31</v>
      </c>
      <c r="G7653" s="8">
        <v>5.83</v>
      </c>
      <c r="H7653" s="9">
        <v>3.4299999999999997E-2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7923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7923</v>
      </c>
      <c r="F7655" s="7" t="s">
        <v>31</v>
      </c>
      <c r="G7655" s="8">
        <v>5.83</v>
      </c>
      <c r="H7655" s="9">
        <v>3.4299999999999997E-2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7923</v>
      </c>
      <c r="F7656" s="7" t="s">
        <v>31</v>
      </c>
      <c r="G7656" s="8">
        <v>5.83</v>
      </c>
      <c r="H7656" s="9">
        <v>3.4299999999999997E-2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7.2971999999999995E-2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7.2971999999999995E-2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7.2971999999999995E-2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7.2971999999999995E-2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7.2971999999999995E-2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7.2971999999999995E-2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7.2971999999999995E-2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7.2971999999999995E-2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7.2971999999999995E-2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7.2971999999999995E-2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7.2971999999999995E-2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7.2971999999999995E-2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7.2971999999999995E-2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7.2971999999999995E-2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7.2971999999999995E-2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7.2971999999999995E-2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7.2971999999999995E-2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7.2971999999999995E-2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7.2971999999999995E-2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1506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1506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7.2971999999999995E-2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7.2971999999999995E-2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10228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10228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7876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7876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7876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7876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7876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7876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7876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7876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10928</v>
      </c>
      <c r="F7774" s="7" t="s">
        <v>31</v>
      </c>
      <c r="G7774" s="8">
        <v>3.5</v>
      </c>
      <c r="H7774" s="9">
        <v>1.12E-2</v>
      </c>
      <c r="I7774" s="10">
        <v>21846.92</v>
      </c>
      <c r="J7774" s="11"/>
      <c r="K7774" s="7"/>
      <c r="L7774" s="12">
        <v>60</v>
      </c>
      <c r="M7774" s="11"/>
      <c r="N7774" s="38">
        <f>I7774*(100-$B$4)*(100-$B$5)/10000</f>
        <v>21846.92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10928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1506</v>
      </c>
      <c r="F7776" s="7" t="s">
        <v>31</v>
      </c>
      <c r="G7776" s="8">
        <v>5.8</v>
      </c>
      <c r="H7776" s="9">
        <v>1.8790000000000001E-2</v>
      </c>
      <c r="I7776" s="10">
        <v>29668.959999999999</v>
      </c>
      <c r="J7776" s="11"/>
      <c r="K7776" s="7"/>
      <c r="L7776" s="12">
        <v>60</v>
      </c>
      <c r="M7776" s="11"/>
      <c r="N7776" s="38">
        <f>I7776*(100-$B$4)*(100-$B$5)/10000</f>
        <v>29668.959999999999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1506</v>
      </c>
      <c r="F7777" s="7" t="s">
        <v>31</v>
      </c>
      <c r="G7777" s="8">
        <v>5.8</v>
      </c>
      <c r="H7777" s="9">
        <v>1.8790000000000001E-2</v>
      </c>
      <c r="I7777" s="10">
        <v>29668.959999999999</v>
      </c>
      <c r="J7777" s="11"/>
      <c r="K7777" s="7"/>
      <c r="L7777" s="12">
        <v>60</v>
      </c>
      <c r="M7777" s="11"/>
      <c r="N7777" s="38">
        <f>I7777*(100-$B$4)*(100-$B$5)/10000</f>
        <v>29668.959999999999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10928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1506</v>
      </c>
      <c r="F7779" s="7" t="s">
        <v>31</v>
      </c>
      <c r="G7779" s="8">
        <v>5.8</v>
      </c>
      <c r="H7779" s="9">
        <v>1.8790000000000001E-2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10928</v>
      </c>
      <c r="F7780" s="7" t="s">
        <v>31</v>
      </c>
      <c r="G7780" s="8">
        <v>3.5</v>
      </c>
      <c r="H7780" s="9">
        <v>1.12E-2</v>
      </c>
      <c r="I7780" s="10">
        <v>21846.92</v>
      </c>
      <c r="J7780" s="11"/>
      <c r="K7780" s="7"/>
      <c r="L7780" s="12">
        <v>60</v>
      </c>
      <c r="M7780" s="11"/>
      <c r="N7780" s="38">
        <f>I7780*(100-$B$4)*(100-$B$5)/10000</f>
        <v>21846.92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1506</v>
      </c>
      <c r="F7781" s="7" t="s">
        <v>31</v>
      </c>
      <c r="G7781" s="8">
        <v>5.8</v>
      </c>
      <c r="H7781" s="9">
        <v>1.8790000000000001E-2</v>
      </c>
      <c r="I7781" s="10">
        <v>29668.959999999999</v>
      </c>
      <c r="J7781" s="11"/>
      <c r="K7781" s="7"/>
      <c r="L7781" s="12">
        <v>60</v>
      </c>
      <c r="M7781" s="11"/>
      <c r="N7781" s="38">
        <f>I7781*(100-$B$4)*(100-$B$5)/10000</f>
        <v>29668.959999999999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1506</v>
      </c>
      <c r="F7782" s="7" t="s">
        <v>31</v>
      </c>
      <c r="G7782" s="8">
        <v>5.8</v>
      </c>
      <c r="H7782" s="9">
        <v>1.8790000000000001E-2</v>
      </c>
      <c r="I7782" s="10">
        <v>31622.959999999999</v>
      </c>
      <c r="J7782" s="11"/>
      <c r="K7782" s="7" t="s">
        <v>13215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1506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13215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10928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10928</v>
      </c>
      <c r="F7785" s="7" t="s">
        <v>31</v>
      </c>
      <c r="G7785" s="8">
        <v>3.5</v>
      </c>
      <c r="H7785" s="9">
        <v>1.12E-2</v>
      </c>
      <c r="I7785" s="10">
        <v>23800.92</v>
      </c>
      <c r="J7785" s="11"/>
      <c r="K7785" s="7" t="s">
        <v>13215</v>
      </c>
      <c r="L7785" s="12">
        <v>60</v>
      </c>
      <c r="M7785" s="11"/>
      <c r="N7785" s="38">
        <f>I7785*(100-$B$4)*(100-$B$5)/10000</f>
        <v>23800.92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10928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13215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10928</v>
      </c>
      <c r="F7787" s="7" t="s">
        <v>31</v>
      </c>
      <c r="G7787" s="8">
        <v>3.5</v>
      </c>
      <c r="H7787" s="9">
        <v>1.12E-2</v>
      </c>
      <c r="I7787" s="10">
        <v>23800.92</v>
      </c>
      <c r="J7787" s="11"/>
      <c r="K7787" s="7" t="s">
        <v>13215</v>
      </c>
      <c r="L7787" s="12">
        <v>60</v>
      </c>
      <c r="M7787" s="11"/>
      <c r="N7787" s="38">
        <f>I7787*(100-$B$4)*(100-$B$5)/10000</f>
        <v>23800.92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1506</v>
      </c>
      <c r="F7788" s="7" t="s">
        <v>31</v>
      </c>
      <c r="G7788" s="8">
        <v>5.8</v>
      </c>
      <c r="H7788" s="9">
        <v>1.8790000000000001E-2</v>
      </c>
      <c r="I7788" s="10">
        <v>31622.959999999999</v>
      </c>
      <c r="J7788" s="11"/>
      <c r="K7788" s="7" t="s">
        <v>13215</v>
      </c>
      <c r="L7788" s="12">
        <v>60</v>
      </c>
      <c r="M7788" s="11"/>
      <c r="N7788" s="38">
        <f>I7788*(100-$B$4)*(100-$B$5)/10000</f>
        <v>31622.959999999999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1506</v>
      </c>
      <c r="F7789" s="7" t="s">
        <v>31</v>
      </c>
      <c r="G7789" s="8">
        <v>5.8</v>
      </c>
      <c r="H7789" s="9">
        <v>1.8790000000000001E-2</v>
      </c>
      <c r="I7789" s="10">
        <v>31622.959999999999</v>
      </c>
      <c r="J7789" s="11"/>
      <c r="K7789" s="7" t="s">
        <v>13215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15586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15587</v>
      </c>
      <c r="B7791" s="7" t="s">
        <v>15588</v>
      </c>
      <c r="C7791" s="7" t="s">
        <v>648</v>
      </c>
      <c r="D7791" s="7" t="s">
        <v>29</v>
      </c>
      <c r="E7791" s="7" t="s">
        <v>15586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9838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15586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15586</v>
      </c>
      <c r="F7794" s="7" t="s">
        <v>31</v>
      </c>
      <c r="G7794" s="8">
        <v>3.5</v>
      </c>
      <c r="H7794" s="9">
        <v>1.12E-2</v>
      </c>
      <c r="I7794" s="10">
        <v>21846.92</v>
      </c>
      <c r="J7794" s="11"/>
      <c r="K7794" s="7"/>
      <c r="L7794" s="12">
        <v>60</v>
      </c>
      <c r="M7794" s="11"/>
      <c r="N7794" s="38">
        <f>I7794*(100-$B$4)*(100-$B$5)/10000</f>
        <v>21846.92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9838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9838</v>
      </c>
      <c r="F7796" s="7" t="s">
        <v>31</v>
      </c>
      <c r="G7796" s="8">
        <v>5.8</v>
      </c>
      <c r="H7796" s="9">
        <v>1.8790000000000001E-2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9838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15586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13215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15586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13215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9838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13215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15586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13215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9838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13215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9838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13215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9838</v>
      </c>
      <c r="F7804" s="7" t="s">
        <v>31</v>
      </c>
      <c r="G7804" s="8">
        <v>5.8</v>
      </c>
      <c r="H7804" s="9">
        <v>1.8790000000000001E-2</v>
      </c>
      <c r="I7804" s="10">
        <v>31622.959999999999</v>
      </c>
      <c r="J7804" s="11"/>
      <c r="K7804" s="7" t="s">
        <v>13215</v>
      </c>
      <c r="L7804" s="12">
        <v>60</v>
      </c>
      <c r="M7804" s="11"/>
      <c r="N7804" s="38">
        <f>I7804*(100-$B$4)*(100-$B$5)/10000</f>
        <v>31622.959999999999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15586</v>
      </c>
      <c r="F7805" s="7" t="s">
        <v>31</v>
      </c>
      <c r="G7805" s="8">
        <v>3.5</v>
      </c>
      <c r="H7805" s="9">
        <v>1.12E-2</v>
      </c>
      <c r="I7805" s="10">
        <v>23800.92</v>
      </c>
      <c r="J7805" s="11"/>
      <c r="K7805" s="7" t="s">
        <v>13215</v>
      </c>
      <c r="L7805" s="12">
        <v>60</v>
      </c>
      <c r="M7805" s="11"/>
      <c r="N7805" s="38">
        <f>I7805*(100-$B$4)*(100-$B$5)/10000</f>
        <v>23800.92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15586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9838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9838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15586</v>
      </c>
      <c r="F7809" s="7" t="s">
        <v>31</v>
      </c>
      <c r="G7809" s="8">
        <v>3.5</v>
      </c>
      <c r="H7809" s="9">
        <v>1.12E-2</v>
      </c>
      <c r="I7809" s="10">
        <v>21846.92</v>
      </c>
      <c r="J7809" s="11"/>
      <c r="K7809" s="7"/>
      <c r="L7809" s="12">
        <v>60</v>
      </c>
      <c r="M7809" s="11"/>
      <c r="N7809" s="38">
        <f>I7809*(100-$B$4)*(100-$B$5)/10000</f>
        <v>21846.92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9838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9838</v>
      </c>
      <c r="F7811" s="7" t="s">
        <v>31</v>
      </c>
      <c r="G7811" s="8">
        <v>5.8</v>
      </c>
      <c r="H7811" s="9">
        <v>1.8790000000000001E-2</v>
      </c>
      <c r="I7811" s="10">
        <v>29668.959999999999</v>
      </c>
      <c r="J7811" s="11"/>
      <c r="K7811" s="7"/>
      <c r="L7811" s="12">
        <v>60</v>
      </c>
      <c r="M7811" s="11"/>
      <c r="N7811" s="38">
        <f>I7811*(100-$B$4)*(100-$B$5)/10000</f>
        <v>29668.959999999999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15586</v>
      </c>
      <c r="F7812" s="7" t="s">
        <v>31</v>
      </c>
      <c r="G7812" s="8">
        <v>3.5</v>
      </c>
      <c r="H7812" s="9">
        <v>1.12E-2</v>
      </c>
      <c r="I7812" s="10">
        <v>21846.92</v>
      </c>
      <c r="J7812" s="11"/>
      <c r="K7812" s="7"/>
      <c r="L7812" s="12">
        <v>60</v>
      </c>
      <c r="M7812" s="11"/>
      <c r="N7812" s="38">
        <f>I7812*(100-$B$4)*(100-$B$5)/10000</f>
        <v>21846.92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15586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15586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13215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15586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13215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9838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13215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15586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13215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9838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13215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15586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13215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9838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13215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9838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13215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1.8790000000000001E-2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1.8790000000000001E-2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1.8790000000000001E-2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1.8790000000000001E-2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1.8790000000000001E-2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1.8790000000000001E-2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1.5658999999999999E-2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1.8790000000000001E-2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1.8790000000000001E-2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1.5658999999999999E-2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1.8790000000000001E-2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1.8790000000000001E-2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1.8790000000000001E-2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1.8790000000000001E-2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1.8790000000000001E-2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1.8790000000000001E-2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1.8790000000000001E-2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1.8790000000000001E-2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1.8790000000000001E-2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1.8790000000000001E-2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1.8790000000000001E-2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1.8790000000000001E-2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1.8790000000000001E-2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1.8790000000000001E-2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1.8790000000000001E-2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1.8790000000000001E-2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1.8790000000000001E-2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1.8790000000000001E-2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1.8790000000000001E-2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1.8790000000000001E-2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1.8790000000000001E-2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1.8790000000000001E-2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1.8790000000000001E-2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7876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7876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7876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7876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7876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7876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7876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7876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1.12E-2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7.783E-3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10928</v>
      </c>
      <c r="F7967" s="7" t="s">
        <v>31</v>
      </c>
      <c r="G7967" s="8">
        <v>3.5</v>
      </c>
      <c r="H7967" s="9">
        <v>1.12E-2</v>
      </c>
      <c r="I7967" s="10">
        <v>21846.92</v>
      </c>
      <c r="J7967" s="11"/>
      <c r="K7967" s="7"/>
      <c r="L7967" s="12">
        <v>60</v>
      </c>
      <c r="M7967" s="11"/>
      <c r="N7967" s="38">
        <f>I7967*(100-$B$4)*(100-$B$5)/10000</f>
        <v>21846.92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1506</v>
      </c>
      <c r="F7968" s="7" t="s">
        <v>31</v>
      </c>
      <c r="G7968" s="8">
        <v>5.8</v>
      </c>
      <c r="H7968" s="9">
        <v>1.8790000000000001E-2</v>
      </c>
      <c r="I7968" s="10">
        <v>29668.959999999999</v>
      </c>
      <c r="J7968" s="11"/>
      <c r="K7968" s="7"/>
      <c r="L7968" s="12">
        <v>60</v>
      </c>
      <c r="M7968" s="11"/>
      <c r="N7968" s="38">
        <f>I7968*(100-$B$4)*(100-$B$5)/10000</f>
        <v>29668.959999999999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10928</v>
      </c>
      <c r="F7969" s="7" t="s">
        <v>31</v>
      </c>
      <c r="G7969" s="8">
        <v>3.5</v>
      </c>
      <c r="H7969" s="9">
        <v>1.12E-2</v>
      </c>
      <c r="I7969" s="10">
        <v>21846.92</v>
      </c>
      <c r="J7969" s="11"/>
      <c r="K7969" s="7"/>
      <c r="L7969" s="12">
        <v>60</v>
      </c>
      <c r="M7969" s="11"/>
      <c r="N7969" s="38">
        <f>I7969*(100-$B$4)*(100-$B$5)/10000</f>
        <v>21846.92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1506</v>
      </c>
      <c r="F7970" s="7" t="s">
        <v>31</v>
      </c>
      <c r="G7970" s="8">
        <v>5.8</v>
      </c>
      <c r="H7970" s="9">
        <v>1.8790000000000001E-2</v>
      </c>
      <c r="I7970" s="10">
        <v>29668.959999999999</v>
      </c>
      <c r="J7970" s="11"/>
      <c r="K7970" s="7"/>
      <c r="L7970" s="12">
        <v>60</v>
      </c>
      <c r="M7970" s="11"/>
      <c r="N7970" s="38">
        <f>I7970*(100-$B$4)*(100-$B$5)/10000</f>
        <v>29668.959999999999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1506</v>
      </c>
      <c r="F7971" s="7" t="s">
        <v>31</v>
      </c>
      <c r="G7971" s="8">
        <v>5.8</v>
      </c>
      <c r="H7971" s="9">
        <v>1.8790000000000001E-2</v>
      </c>
      <c r="I7971" s="10">
        <v>29668.959999999999</v>
      </c>
      <c r="J7971" s="11"/>
      <c r="K7971" s="7"/>
      <c r="L7971" s="12">
        <v>60</v>
      </c>
      <c r="M7971" s="11"/>
      <c r="N7971" s="38">
        <f>I7971*(100-$B$4)*(100-$B$5)/10000</f>
        <v>29668.959999999999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10928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10928</v>
      </c>
      <c r="F7973" s="7" t="s">
        <v>31</v>
      </c>
      <c r="G7973" s="8">
        <v>3.5</v>
      </c>
      <c r="H7973" s="9">
        <v>1.12E-2</v>
      </c>
      <c r="I7973" s="10">
        <v>21846.92</v>
      </c>
      <c r="J7973" s="11"/>
      <c r="K7973" s="7"/>
      <c r="L7973" s="12">
        <v>60</v>
      </c>
      <c r="M7973" s="11"/>
      <c r="N7973" s="38">
        <f>I7973*(100-$B$4)*(100-$B$5)/10000</f>
        <v>21846.92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1506</v>
      </c>
      <c r="F7974" s="7" t="s">
        <v>31</v>
      </c>
      <c r="G7974" s="8">
        <v>5.8</v>
      </c>
      <c r="H7974" s="9">
        <v>1.8790000000000001E-2</v>
      </c>
      <c r="I7974" s="10">
        <v>29668.959999999999</v>
      </c>
      <c r="J7974" s="11"/>
      <c r="K7974" s="7"/>
      <c r="L7974" s="12">
        <v>60</v>
      </c>
      <c r="M7974" s="11"/>
      <c r="N7974" s="38">
        <f>I7974*(100-$B$4)*(100-$B$5)/10000</f>
        <v>29668.959999999999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10928</v>
      </c>
      <c r="F7975" s="7" t="s">
        <v>31</v>
      </c>
      <c r="G7975" s="8">
        <v>3.5</v>
      </c>
      <c r="H7975" s="9">
        <v>1.12E-2</v>
      </c>
      <c r="I7975" s="10">
        <v>23800.92</v>
      </c>
      <c r="J7975" s="11"/>
      <c r="K7975" s="7" t="s">
        <v>13215</v>
      </c>
      <c r="L7975" s="12">
        <v>60</v>
      </c>
      <c r="M7975" s="11"/>
      <c r="N7975" s="38">
        <f>I7975*(100-$B$4)*(100-$B$5)/10000</f>
        <v>23800.92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10928</v>
      </c>
      <c r="F7976" s="7" t="s">
        <v>31</v>
      </c>
      <c r="G7976" s="8">
        <v>3.5</v>
      </c>
      <c r="H7976" s="9">
        <v>1.12E-2</v>
      </c>
      <c r="I7976" s="10">
        <v>23800.92</v>
      </c>
      <c r="J7976" s="11"/>
      <c r="K7976" s="7" t="s">
        <v>13215</v>
      </c>
      <c r="L7976" s="12">
        <v>60</v>
      </c>
      <c r="M7976" s="11"/>
      <c r="N7976" s="38">
        <f>I7976*(100-$B$4)*(100-$B$5)/10000</f>
        <v>23800.92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10928</v>
      </c>
      <c r="F7977" s="7" t="s">
        <v>31</v>
      </c>
      <c r="G7977" s="8">
        <v>3.5</v>
      </c>
      <c r="H7977" s="9">
        <v>1.12E-2</v>
      </c>
      <c r="I7977" s="10">
        <v>23800.92</v>
      </c>
      <c r="J7977" s="11"/>
      <c r="K7977" s="7" t="s">
        <v>13215</v>
      </c>
      <c r="L7977" s="12">
        <v>60</v>
      </c>
      <c r="M7977" s="11"/>
      <c r="N7977" s="38">
        <f>I7977*(100-$B$4)*(100-$B$5)/10000</f>
        <v>23800.92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1506</v>
      </c>
      <c r="F7978" s="7" t="s">
        <v>31</v>
      </c>
      <c r="G7978" s="8">
        <v>5.8</v>
      </c>
      <c r="H7978" s="9">
        <v>1.8790000000000001E-2</v>
      </c>
      <c r="I7978" s="10">
        <v>31622.959999999999</v>
      </c>
      <c r="J7978" s="11"/>
      <c r="K7978" s="7" t="s">
        <v>13215</v>
      </c>
      <c r="L7978" s="12">
        <v>60</v>
      </c>
      <c r="M7978" s="11"/>
      <c r="N7978" s="38">
        <f>I7978*(100-$B$4)*(100-$B$5)/10000</f>
        <v>31622.959999999999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10928</v>
      </c>
      <c r="F7979" s="7" t="s">
        <v>31</v>
      </c>
      <c r="G7979" s="8">
        <v>3.5</v>
      </c>
      <c r="H7979" s="9">
        <v>1.12E-2</v>
      </c>
      <c r="I7979" s="10">
        <v>23800.92</v>
      </c>
      <c r="J7979" s="11"/>
      <c r="K7979" s="7" t="s">
        <v>13215</v>
      </c>
      <c r="L7979" s="12">
        <v>60</v>
      </c>
      <c r="M7979" s="11"/>
      <c r="N7979" s="38">
        <f>I7979*(100-$B$4)*(100-$B$5)/10000</f>
        <v>23800.92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1506</v>
      </c>
      <c r="F7980" s="7" t="s">
        <v>31</v>
      </c>
      <c r="G7980" s="8">
        <v>5.8</v>
      </c>
      <c r="H7980" s="9">
        <v>1.8790000000000001E-2</v>
      </c>
      <c r="I7980" s="10">
        <v>31622.959999999999</v>
      </c>
      <c r="J7980" s="11"/>
      <c r="K7980" s="7" t="s">
        <v>13215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1506</v>
      </c>
      <c r="F7981" s="7" t="s">
        <v>31</v>
      </c>
      <c r="G7981" s="8">
        <v>5.8</v>
      </c>
      <c r="H7981" s="9">
        <v>1.8790000000000001E-2</v>
      </c>
      <c r="I7981" s="10">
        <v>31622.959999999999</v>
      </c>
      <c r="J7981" s="11"/>
      <c r="K7981" s="7" t="s">
        <v>13215</v>
      </c>
      <c r="L7981" s="12">
        <v>60</v>
      </c>
      <c r="M7981" s="11"/>
      <c r="N7981" s="38">
        <f>I7981*(100-$B$4)*(100-$B$5)/10000</f>
        <v>31622.959999999999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1506</v>
      </c>
      <c r="F7982" s="7" t="s">
        <v>31</v>
      </c>
      <c r="G7982" s="8">
        <v>5.8</v>
      </c>
      <c r="H7982" s="9">
        <v>1.8790000000000001E-2</v>
      </c>
      <c r="I7982" s="10">
        <v>31622.959999999999</v>
      </c>
      <c r="J7982" s="11"/>
      <c r="K7982" s="7" t="s">
        <v>13215</v>
      </c>
      <c r="L7982" s="12">
        <v>60</v>
      </c>
      <c r="M7982" s="11"/>
      <c r="N7982" s="38">
        <f>I7982*(100-$B$4)*(100-$B$5)/10000</f>
        <v>31622.959999999999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9838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9838</v>
      </c>
      <c r="F7984" s="7" t="s">
        <v>31</v>
      </c>
      <c r="G7984" s="8">
        <v>5.8</v>
      </c>
      <c r="H7984" s="9">
        <v>1.8790000000000001E-2</v>
      </c>
      <c r="I7984" s="10">
        <v>29668.959999999999</v>
      </c>
      <c r="J7984" s="11"/>
      <c r="K7984" s="7"/>
      <c r="L7984" s="12">
        <v>60</v>
      </c>
      <c r="M7984" s="11"/>
      <c r="N7984" s="38">
        <f>I7984*(100-$B$4)*(100-$B$5)/10000</f>
        <v>29668.959999999999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9838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9838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15586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15586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15586</v>
      </c>
      <c r="F7989" s="7" t="s">
        <v>31</v>
      </c>
      <c r="G7989" s="8">
        <v>3.5</v>
      </c>
      <c r="H7989" s="9">
        <v>1.12E-2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15586</v>
      </c>
      <c r="F7990" s="7" t="s">
        <v>31</v>
      </c>
      <c r="G7990" s="8">
        <v>3.5</v>
      </c>
      <c r="H7990" s="9">
        <v>9.2999999999999992E-3</v>
      </c>
      <c r="I7990" s="10">
        <v>21846.92</v>
      </c>
      <c r="J7990" s="11"/>
      <c r="K7990" s="7"/>
      <c r="L7990" s="12">
        <v>60</v>
      </c>
      <c r="M7990" s="11"/>
      <c r="N7990" s="38">
        <f>I7990*(100-$B$4)*(100-$B$5)/10000</f>
        <v>21846.92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15586</v>
      </c>
      <c r="F7991" s="7" t="s">
        <v>31</v>
      </c>
      <c r="G7991" s="8">
        <v>3.5</v>
      </c>
      <c r="H7991" s="9">
        <v>1.12E-2</v>
      </c>
      <c r="I7991" s="10">
        <v>23800.92</v>
      </c>
      <c r="J7991" s="11"/>
      <c r="K7991" s="7" t="s">
        <v>13215</v>
      </c>
      <c r="L7991" s="12">
        <v>60</v>
      </c>
      <c r="M7991" s="11"/>
      <c r="N7991" s="38">
        <f>I7991*(100-$B$4)*(100-$B$5)/10000</f>
        <v>23800.92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9838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13215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9838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13215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15586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13215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15586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13215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9838</v>
      </c>
      <c r="F7996" s="7" t="s">
        <v>31</v>
      </c>
      <c r="G7996" s="8">
        <v>5.8</v>
      </c>
      <c r="H7996" s="9">
        <v>1.8790000000000001E-2</v>
      </c>
      <c r="I7996" s="10">
        <v>31622.959999999999</v>
      </c>
      <c r="J7996" s="11"/>
      <c r="K7996" s="7" t="s">
        <v>13215</v>
      </c>
      <c r="L7996" s="12">
        <v>60</v>
      </c>
      <c r="M7996" s="11"/>
      <c r="N7996" s="38">
        <f>I7996*(100-$B$4)*(100-$B$5)/10000</f>
        <v>31622.959999999999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9838</v>
      </c>
      <c r="F7997" s="7" t="s">
        <v>31</v>
      </c>
      <c r="G7997" s="8">
        <v>5.8</v>
      </c>
      <c r="H7997" s="9">
        <v>1.8790000000000001E-2</v>
      </c>
      <c r="I7997" s="10">
        <v>31622.959999999999</v>
      </c>
      <c r="J7997" s="11"/>
      <c r="K7997" s="7" t="s">
        <v>13215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15586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13215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9838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15586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9838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15586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9838</v>
      </c>
      <c r="F8004" s="7" t="s">
        <v>31</v>
      </c>
      <c r="G8004" s="8">
        <v>5.8</v>
      </c>
      <c r="H8004" s="9">
        <v>1.8790000000000001E-2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9838</v>
      </c>
      <c r="F8005" s="7" t="s">
        <v>31</v>
      </c>
      <c r="G8005" s="8">
        <v>5.8</v>
      </c>
      <c r="H8005" s="9">
        <v>1.8790000000000001E-2</v>
      </c>
      <c r="I8005" s="10">
        <v>29668.959999999999</v>
      </c>
      <c r="J8005" s="11"/>
      <c r="K8005" s="7"/>
      <c r="L8005" s="12">
        <v>60</v>
      </c>
      <c r="M8005" s="11"/>
      <c r="N8005" s="38">
        <f>I8005*(100-$B$4)*(100-$B$5)/10000</f>
        <v>29668.959999999999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15586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9838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13215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15586</v>
      </c>
      <c r="F8008" s="7" t="s">
        <v>31</v>
      </c>
      <c r="G8008" s="8">
        <v>3.5</v>
      </c>
      <c r="H8008" s="9">
        <v>1.12E-2</v>
      </c>
      <c r="I8008" s="10">
        <v>23800.92</v>
      </c>
      <c r="J8008" s="11"/>
      <c r="K8008" s="7" t="s">
        <v>13215</v>
      </c>
      <c r="L8008" s="12">
        <v>60</v>
      </c>
      <c r="M8008" s="11"/>
      <c r="N8008" s="38">
        <f>I8008*(100-$B$4)*(100-$B$5)/10000</f>
        <v>23800.92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15586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13215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9838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13215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15586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13215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9838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13215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9838</v>
      </c>
      <c r="F8013" s="7" t="s">
        <v>31</v>
      </c>
      <c r="G8013" s="8">
        <v>5.8</v>
      </c>
      <c r="H8013" s="9">
        <v>1.8790000000000001E-2</v>
      </c>
      <c r="I8013" s="10">
        <v>31622.959999999999</v>
      </c>
      <c r="J8013" s="11"/>
      <c r="K8013" s="7" t="s">
        <v>13215</v>
      </c>
      <c r="L8013" s="12">
        <v>60</v>
      </c>
      <c r="M8013" s="11"/>
      <c r="N8013" s="38">
        <f>I8013*(100-$B$4)*(100-$B$5)/10000</f>
        <v>31622.959999999999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15586</v>
      </c>
      <c r="F8014" s="7" t="s">
        <v>31</v>
      </c>
      <c r="G8014" s="8">
        <v>3.5</v>
      </c>
      <c r="H8014" s="9">
        <v>1.12E-2</v>
      </c>
      <c r="I8014" s="10">
        <v>23800.92</v>
      </c>
      <c r="J8014" s="11"/>
      <c r="K8014" s="7" t="s">
        <v>13215</v>
      </c>
      <c r="L8014" s="12">
        <v>60</v>
      </c>
      <c r="M8014" s="11"/>
      <c r="N8014" s="38">
        <f>I8014*(100-$B$4)*(100-$B$5)/10000</f>
        <v>23800.92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1.8790000000000001E-2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1.8790000000000001E-2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1.8790000000000001E-2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1.8790000000000001E-2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1.8790000000000001E-2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1.8790000000000001E-2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1.6400000000000001E-2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1.8790000000000001E-2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1.8790000000000001E-2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1.8790000000000001E-2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1.8790000000000001E-2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1.8790000000000001E-2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1.8790000000000001E-2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1.8790000000000001E-2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1.8790000000000001E-2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1.8790000000000001E-2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1.8790000000000001E-2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1.8790000000000001E-2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1.8790000000000001E-2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1.8790000000000001E-2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1.8790000000000001E-2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1.8790000000000001E-2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1.8790000000000001E-2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1.8790000000000001E-2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1.8790000000000001E-2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1.8790000000000001E-2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1.8790000000000001E-2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1.8790000000000001E-2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1.8790000000000001E-2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1.8790000000000001E-2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1.8790000000000001E-2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1.8790000000000001E-2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7876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7876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7876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7876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7876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7876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7876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7876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1506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1506</v>
      </c>
      <c r="F8161" s="7" t="s">
        <v>31</v>
      </c>
      <c r="G8161" s="8">
        <v>5.8</v>
      </c>
      <c r="H8161" s="9">
        <v>1.8790000000000001E-2</v>
      </c>
      <c r="I8161" s="10">
        <v>29668.959999999999</v>
      </c>
      <c r="J8161" s="11"/>
      <c r="K8161" s="7"/>
      <c r="L8161" s="12">
        <v>60</v>
      </c>
      <c r="M8161" s="11"/>
      <c r="N8161" s="38">
        <f>I8161*(100-$B$4)*(100-$B$5)/10000</f>
        <v>29668.959999999999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1506</v>
      </c>
      <c r="F8162" s="7" t="s">
        <v>31</v>
      </c>
      <c r="G8162" s="8">
        <v>5.8</v>
      </c>
      <c r="H8162" s="9">
        <v>1.8790000000000001E-2</v>
      </c>
      <c r="I8162" s="10">
        <v>29668.959999999999</v>
      </c>
      <c r="J8162" s="11"/>
      <c r="K8162" s="7"/>
      <c r="L8162" s="12">
        <v>60</v>
      </c>
      <c r="M8162" s="11"/>
      <c r="N8162" s="38">
        <f>I8162*(100-$B$4)*(100-$B$5)/10000</f>
        <v>29668.959999999999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10928</v>
      </c>
      <c r="F8163" s="7" t="s">
        <v>31</v>
      </c>
      <c r="G8163" s="8">
        <v>3.5</v>
      </c>
      <c r="H8163" s="9">
        <v>1.12E-2</v>
      </c>
      <c r="I8163" s="10">
        <v>21846.92</v>
      </c>
      <c r="J8163" s="11"/>
      <c r="K8163" s="7"/>
      <c r="L8163" s="12">
        <v>60</v>
      </c>
      <c r="M8163" s="11"/>
      <c r="N8163" s="38">
        <f>I8163*(100-$B$4)*(100-$B$5)/10000</f>
        <v>21846.92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10928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10928</v>
      </c>
      <c r="F8165" s="7" t="s">
        <v>31</v>
      </c>
      <c r="G8165" s="8">
        <v>3.5</v>
      </c>
      <c r="H8165" s="9">
        <v>1.12E-2</v>
      </c>
      <c r="I8165" s="10">
        <v>21846.92</v>
      </c>
      <c r="J8165" s="11"/>
      <c r="K8165" s="7"/>
      <c r="L8165" s="12">
        <v>60</v>
      </c>
      <c r="M8165" s="11"/>
      <c r="N8165" s="38">
        <f>I8165*(100-$B$4)*(100-$B$5)/10000</f>
        <v>21846.92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1506</v>
      </c>
      <c r="F8166" s="7" t="s">
        <v>31</v>
      </c>
      <c r="G8166" s="8">
        <v>5.8</v>
      </c>
      <c r="H8166" s="9">
        <v>1.8790000000000001E-2</v>
      </c>
      <c r="I8166" s="10">
        <v>29668.959999999999</v>
      </c>
      <c r="J8166" s="11"/>
      <c r="K8166" s="7"/>
      <c r="L8166" s="12">
        <v>60</v>
      </c>
      <c r="M8166" s="11"/>
      <c r="N8166" s="38">
        <f>I8166*(100-$B$4)*(100-$B$5)/10000</f>
        <v>29668.959999999999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10928</v>
      </c>
      <c r="F8167" s="7" t="s">
        <v>31</v>
      </c>
      <c r="G8167" s="8">
        <v>3.5</v>
      </c>
      <c r="H8167" s="9">
        <v>1.12E-2</v>
      </c>
      <c r="I8167" s="10">
        <v>21846.92</v>
      </c>
      <c r="J8167" s="11"/>
      <c r="K8167" s="7"/>
      <c r="L8167" s="12">
        <v>60</v>
      </c>
      <c r="M8167" s="11"/>
      <c r="N8167" s="38">
        <f>I8167*(100-$B$4)*(100-$B$5)/10000</f>
        <v>21846.92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10928</v>
      </c>
      <c r="F8168" s="7" t="s">
        <v>31</v>
      </c>
      <c r="G8168" s="8">
        <v>3.5</v>
      </c>
      <c r="H8168" s="9">
        <v>1.12E-2</v>
      </c>
      <c r="I8168" s="10">
        <v>23800.92</v>
      </c>
      <c r="J8168" s="11"/>
      <c r="K8168" s="7" t="s">
        <v>13215</v>
      </c>
      <c r="L8168" s="12">
        <v>60</v>
      </c>
      <c r="M8168" s="11"/>
      <c r="N8168" s="38">
        <f>I8168*(100-$B$4)*(100-$B$5)/10000</f>
        <v>23800.92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10928</v>
      </c>
      <c r="F8169" s="7" t="s">
        <v>31</v>
      </c>
      <c r="G8169" s="8">
        <v>3.5</v>
      </c>
      <c r="H8169" s="9">
        <v>1.12E-2</v>
      </c>
      <c r="I8169" s="10">
        <v>23800.92</v>
      </c>
      <c r="J8169" s="11"/>
      <c r="K8169" s="7" t="s">
        <v>13215</v>
      </c>
      <c r="L8169" s="12">
        <v>60</v>
      </c>
      <c r="M8169" s="11"/>
      <c r="N8169" s="38">
        <f>I8169*(100-$B$4)*(100-$B$5)/10000</f>
        <v>23800.92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1506</v>
      </c>
      <c r="F8170" s="7" t="s">
        <v>31</v>
      </c>
      <c r="G8170" s="8">
        <v>5.8</v>
      </c>
      <c r="H8170" s="9">
        <v>1.8790000000000001E-2</v>
      </c>
      <c r="I8170" s="10">
        <v>31622.959999999999</v>
      </c>
      <c r="J8170" s="11"/>
      <c r="K8170" s="7" t="s">
        <v>13215</v>
      </c>
      <c r="L8170" s="12">
        <v>60</v>
      </c>
      <c r="M8170" s="11"/>
      <c r="N8170" s="38">
        <f>I8170*(100-$B$4)*(100-$B$5)/10000</f>
        <v>31622.959999999999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1506</v>
      </c>
      <c r="F8171" s="7" t="s">
        <v>31</v>
      </c>
      <c r="G8171" s="8">
        <v>5.8</v>
      </c>
      <c r="H8171" s="9">
        <v>1.8790000000000001E-2</v>
      </c>
      <c r="I8171" s="10">
        <v>31622.959999999999</v>
      </c>
      <c r="J8171" s="11"/>
      <c r="K8171" s="7" t="s">
        <v>13215</v>
      </c>
      <c r="L8171" s="12">
        <v>60</v>
      </c>
      <c r="M8171" s="11"/>
      <c r="N8171" s="38">
        <f>I8171*(100-$B$4)*(100-$B$5)/10000</f>
        <v>31622.959999999999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10928</v>
      </c>
      <c r="F8172" s="7" t="s">
        <v>31</v>
      </c>
      <c r="G8172" s="8">
        <v>3.5</v>
      </c>
      <c r="H8172" s="9">
        <v>1.12E-2</v>
      </c>
      <c r="I8172" s="10">
        <v>23800.92</v>
      </c>
      <c r="J8172" s="11"/>
      <c r="K8172" s="7" t="s">
        <v>13215</v>
      </c>
      <c r="L8172" s="12">
        <v>60</v>
      </c>
      <c r="M8172" s="11"/>
      <c r="N8172" s="38">
        <f>I8172*(100-$B$4)*(100-$B$5)/10000</f>
        <v>23800.92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1506</v>
      </c>
      <c r="F8173" s="7" t="s">
        <v>31</v>
      </c>
      <c r="G8173" s="8">
        <v>5.8</v>
      </c>
      <c r="H8173" s="9">
        <v>1.8790000000000001E-2</v>
      </c>
      <c r="I8173" s="10">
        <v>31622.959999999999</v>
      </c>
      <c r="J8173" s="11"/>
      <c r="K8173" s="7" t="s">
        <v>13215</v>
      </c>
      <c r="L8173" s="12">
        <v>60</v>
      </c>
      <c r="M8173" s="11"/>
      <c r="N8173" s="38">
        <f>I8173*(100-$B$4)*(100-$B$5)/10000</f>
        <v>31622.959999999999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10928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13215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1506</v>
      </c>
      <c r="F8175" s="7" t="s">
        <v>31</v>
      </c>
      <c r="G8175" s="8">
        <v>5.8</v>
      </c>
      <c r="H8175" s="9">
        <v>1.8790000000000001E-2</v>
      </c>
      <c r="I8175" s="10">
        <v>31622.959999999999</v>
      </c>
      <c r="J8175" s="11"/>
      <c r="K8175" s="7" t="s">
        <v>13215</v>
      </c>
      <c r="L8175" s="12">
        <v>60</v>
      </c>
      <c r="M8175" s="11"/>
      <c r="N8175" s="38">
        <f>I8175*(100-$B$4)*(100-$B$5)/10000</f>
        <v>31622.959999999999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9838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45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15586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15586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15586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15586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9838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9838</v>
      </c>
      <c r="F8182" s="7" t="s">
        <v>31</v>
      </c>
      <c r="G8182" s="8">
        <v>5.8</v>
      </c>
      <c r="H8182" s="9">
        <v>1.8790000000000001E-2</v>
      </c>
      <c r="I8182" s="10">
        <v>29668.959999999999</v>
      </c>
      <c r="J8182" s="11"/>
      <c r="K8182" s="7"/>
      <c r="L8182" s="12">
        <v>60</v>
      </c>
      <c r="M8182" s="11"/>
      <c r="N8182" s="38">
        <f>I8182*(100-$B$4)*(100-$B$5)/10000</f>
        <v>29668.959999999999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9838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15586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13215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15586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13215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9838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13215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9838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13215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15586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13215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9838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13215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15586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9838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9838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9838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9838</v>
      </c>
      <c r="F8196" s="7" t="s">
        <v>31</v>
      </c>
      <c r="G8196" s="8">
        <v>5.8</v>
      </c>
      <c r="H8196" s="9">
        <v>1.8790000000000001E-2</v>
      </c>
      <c r="I8196" s="10">
        <v>29668.959999999999</v>
      </c>
      <c r="J8196" s="11"/>
      <c r="K8196" s="7"/>
      <c r="L8196" s="12">
        <v>60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15586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15586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15586</v>
      </c>
      <c r="F8199" s="7" t="s">
        <v>31</v>
      </c>
      <c r="G8199" s="8">
        <v>3.5</v>
      </c>
      <c r="H8199" s="9">
        <v>1.12E-2</v>
      </c>
      <c r="I8199" s="10">
        <v>21846.92</v>
      </c>
      <c r="J8199" s="11"/>
      <c r="K8199" s="7"/>
      <c r="L8199" s="12">
        <v>60</v>
      </c>
      <c r="M8199" s="11"/>
      <c r="N8199" s="38">
        <f>I8199*(100-$B$4)*(100-$B$5)/10000</f>
        <v>21846.92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15586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13215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9838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13215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15586</v>
      </c>
      <c r="F8202" s="7" t="s">
        <v>31</v>
      </c>
      <c r="G8202" s="8">
        <v>3.5</v>
      </c>
      <c r="H8202" s="9">
        <v>1.12E-2</v>
      </c>
      <c r="I8202" s="10">
        <v>23800.92</v>
      </c>
      <c r="J8202" s="11"/>
      <c r="K8202" s="7" t="s">
        <v>13215</v>
      </c>
      <c r="L8202" s="12">
        <v>60</v>
      </c>
      <c r="M8202" s="11"/>
      <c r="N8202" s="38">
        <f>I8202*(100-$B$4)*(100-$B$5)/10000</f>
        <v>23800.92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9838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13215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15586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13215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9838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13215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15586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13215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9838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13215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1.8790000000000001E-2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1.8790000000000001E-2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1.8790000000000001E-2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1.8790000000000001E-2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1.8790000000000001E-2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1.8790000000000001E-2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1.8790000000000001E-2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1.8790000000000001E-2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1.8790000000000001E-2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1.8790000000000001E-2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1.8790000000000001E-2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1.8790000000000001E-2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1.8790000000000001E-2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1.8790000000000001E-2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1.8790000000000001E-2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1.8790000000000001E-2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1.8790000000000001E-2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1.8790000000000001E-2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1.8790000000000001E-2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1.8790000000000001E-2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1.8790000000000001E-2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1.8790000000000001E-2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1.8790000000000001E-2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1.8790000000000001E-2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1.8790000000000001E-2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1.8790000000000001E-2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1.8790000000000001E-2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1.8790000000000001E-2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1.8790000000000001E-2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1.8790000000000001E-2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1.8790000000000001E-2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7876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7876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7876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7876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7876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7876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7876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7876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7876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7876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7876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7876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1506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1506</v>
      </c>
      <c r="F8427" s="7" t="s">
        <v>31</v>
      </c>
      <c r="G8427" s="8">
        <v>5.8</v>
      </c>
      <c r="H8427" s="9">
        <v>1.8790000000000001E-2</v>
      </c>
      <c r="I8427" s="10">
        <v>25799.09</v>
      </c>
      <c r="J8427" s="11"/>
      <c r="K8427" s="7"/>
      <c r="L8427" s="12">
        <v>15</v>
      </c>
      <c r="M8427" s="11"/>
      <c r="N8427" s="38">
        <f>I8427*(100-$B$4)*(100-$B$5)/10000</f>
        <v>25799.09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1506</v>
      </c>
      <c r="F8428" s="7" t="s">
        <v>31</v>
      </c>
      <c r="G8428" s="8">
        <v>5.8</v>
      </c>
      <c r="H8428" s="9">
        <v>1.8790000000000001E-2</v>
      </c>
      <c r="I8428" s="10">
        <v>25799.09</v>
      </c>
      <c r="J8428" s="11"/>
      <c r="K8428" s="7"/>
      <c r="L8428" s="12">
        <v>15</v>
      </c>
      <c r="M8428" s="11"/>
      <c r="N8428" s="38">
        <f>I8428*(100-$B$4)*(100-$B$5)/10000</f>
        <v>25799.09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1506</v>
      </c>
      <c r="F8429" s="7" t="s">
        <v>31</v>
      </c>
      <c r="G8429" s="8">
        <v>5.8</v>
      </c>
      <c r="H8429" s="9">
        <v>1.8790000000000001E-2</v>
      </c>
      <c r="I8429" s="10">
        <v>25799.09</v>
      </c>
      <c r="J8429" s="11"/>
      <c r="K8429" s="7"/>
      <c r="L8429" s="12">
        <v>15</v>
      </c>
      <c r="M8429" s="11"/>
      <c r="N8429" s="38">
        <f>I8429*(100-$B$4)*(100-$B$5)/10000</f>
        <v>25799.09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10928</v>
      </c>
      <c r="F8430" s="7" t="s">
        <v>31</v>
      </c>
      <c r="G8430" s="8">
        <v>3.5</v>
      </c>
      <c r="H8430" s="9">
        <v>1.12E-2</v>
      </c>
      <c r="I8430" s="10">
        <v>18997.32</v>
      </c>
      <c r="J8430" s="11"/>
      <c r="K8430" s="7"/>
      <c r="L8430" s="12">
        <v>15</v>
      </c>
      <c r="M8430" s="11"/>
      <c r="N8430" s="38">
        <f>I8430*(100-$B$4)*(100-$B$5)/10000</f>
        <v>18997.32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10928</v>
      </c>
      <c r="F8431" s="7" t="s">
        <v>31</v>
      </c>
      <c r="G8431" s="8">
        <v>3.5</v>
      </c>
      <c r="H8431" s="9">
        <v>1.12E-2</v>
      </c>
      <c r="I8431" s="10">
        <v>18997.32</v>
      </c>
      <c r="J8431" s="11"/>
      <c r="K8431" s="7"/>
      <c r="L8431" s="12">
        <v>15</v>
      </c>
      <c r="M8431" s="11"/>
      <c r="N8431" s="38">
        <f>I8431*(100-$B$4)*(100-$B$5)/10000</f>
        <v>18997.32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10928</v>
      </c>
      <c r="F8432" s="7" t="s">
        <v>31</v>
      </c>
      <c r="G8432" s="8">
        <v>3.5</v>
      </c>
      <c r="H8432" s="9">
        <v>1.12E-2</v>
      </c>
      <c r="I8432" s="10">
        <v>18997.32</v>
      </c>
      <c r="J8432" s="11"/>
      <c r="K8432" s="7"/>
      <c r="L8432" s="12">
        <v>15</v>
      </c>
      <c r="M8432" s="11"/>
      <c r="N8432" s="38">
        <f>I8432*(100-$B$4)*(100-$B$5)/10000</f>
        <v>18997.32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10928</v>
      </c>
      <c r="F8433" s="7" t="s">
        <v>31</v>
      </c>
      <c r="G8433" s="8">
        <v>3.5</v>
      </c>
      <c r="H8433" s="9">
        <v>1.12E-2</v>
      </c>
      <c r="I8433" s="10">
        <v>18997.32</v>
      </c>
      <c r="J8433" s="11"/>
      <c r="K8433" s="7"/>
      <c r="L8433" s="12">
        <v>15</v>
      </c>
      <c r="M8433" s="11"/>
      <c r="N8433" s="38">
        <f>I8433*(100-$B$4)*(100-$B$5)/10000</f>
        <v>18997.32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10928</v>
      </c>
      <c r="F8434" s="7" t="s">
        <v>31</v>
      </c>
      <c r="G8434" s="8">
        <v>3.5</v>
      </c>
      <c r="H8434" s="9">
        <v>1.12E-2</v>
      </c>
      <c r="I8434" s="10">
        <v>20689.650000000001</v>
      </c>
      <c r="J8434" s="11"/>
      <c r="K8434" s="7" t="s">
        <v>13215</v>
      </c>
      <c r="L8434" s="12">
        <v>15</v>
      </c>
      <c r="M8434" s="11"/>
      <c r="N8434" s="38">
        <f>I8434*(100-$B$4)*(100-$B$5)/10000</f>
        <v>20689.650000000001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10928</v>
      </c>
      <c r="F8435" s="7" t="s">
        <v>31</v>
      </c>
      <c r="G8435" s="8">
        <v>3.5</v>
      </c>
      <c r="H8435" s="9">
        <v>1.12E-2</v>
      </c>
      <c r="I8435" s="10">
        <v>20689.650000000001</v>
      </c>
      <c r="J8435" s="11"/>
      <c r="K8435" s="7" t="s">
        <v>13215</v>
      </c>
      <c r="L8435" s="12">
        <v>15</v>
      </c>
      <c r="M8435" s="11"/>
      <c r="N8435" s="38">
        <f>I8435*(100-$B$4)*(100-$B$5)/10000</f>
        <v>20689.650000000001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1506</v>
      </c>
      <c r="F8436" s="7" t="s">
        <v>31</v>
      </c>
      <c r="G8436" s="8">
        <v>5.8</v>
      </c>
      <c r="H8436" s="9">
        <v>1.8790000000000001E-2</v>
      </c>
      <c r="I8436" s="10">
        <v>27491.4</v>
      </c>
      <c r="J8436" s="11"/>
      <c r="K8436" s="7" t="s">
        <v>13215</v>
      </c>
      <c r="L8436" s="12">
        <v>30</v>
      </c>
      <c r="M8436" s="11"/>
      <c r="N8436" s="38">
        <f>I8436*(100-$B$4)*(100-$B$5)/10000</f>
        <v>27491.4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10928</v>
      </c>
      <c r="F8437" s="7" t="s">
        <v>31</v>
      </c>
      <c r="G8437" s="8">
        <v>3.5</v>
      </c>
      <c r="H8437" s="9">
        <v>1.12E-2</v>
      </c>
      <c r="I8437" s="10">
        <v>20689.650000000001</v>
      </c>
      <c r="J8437" s="11"/>
      <c r="K8437" s="7" t="s">
        <v>13215</v>
      </c>
      <c r="L8437" s="12">
        <v>15</v>
      </c>
      <c r="M8437" s="11"/>
      <c r="N8437" s="38">
        <f>I8437*(100-$B$4)*(100-$B$5)/10000</f>
        <v>20689.650000000001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1506</v>
      </c>
      <c r="F8438" s="7" t="s">
        <v>31</v>
      </c>
      <c r="G8438" s="8">
        <v>5.8</v>
      </c>
      <c r="H8438" s="9">
        <v>1.8790000000000001E-2</v>
      </c>
      <c r="I8438" s="10">
        <v>27491.4</v>
      </c>
      <c r="J8438" s="11"/>
      <c r="K8438" s="7" t="s">
        <v>13215</v>
      </c>
      <c r="L8438" s="12">
        <v>30</v>
      </c>
      <c r="M8438" s="11"/>
      <c r="N8438" s="38">
        <f>I8438*(100-$B$4)*(100-$B$5)/10000</f>
        <v>27491.4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1506</v>
      </c>
      <c r="F8439" s="7" t="s">
        <v>31</v>
      </c>
      <c r="G8439" s="8">
        <v>5.8</v>
      </c>
      <c r="H8439" s="9">
        <v>1.8790000000000001E-2</v>
      </c>
      <c r="I8439" s="10">
        <v>27491.4</v>
      </c>
      <c r="J8439" s="11"/>
      <c r="K8439" s="7" t="s">
        <v>13215</v>
      </c>
      <c r="L8439" s="12">
        <v>30</v>
      </c>
      <c r="M8439" s="11"/>
      <c r="N8439" s="38">
        <f>I8439*(100-$B$4)*(100-$B$5)/10000</f>
        <v>27491.4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1506</v>
      </c>
      <c r="F8440" s="7" t="s">
        <v>31</v>
      </c>
      <c r="G8440" s="8">
        <v>5.8</v>
      </c>
      <c r="H8440" s="9">
        <v>1.8790000000000001E-2</v>
      </c>
      <c r="I8440" s="10">
        <v>27491.4</v>
      </c>
      <c r="J8440" s="11"/>
      <c r="K8440" s="7" t="s">
        <v>13215</v>
      </c>
      <c r="L8440" s="12">
        <v>30</v>
      </c>
      <c r="M8440" s="11"/>
      <c r="N8440" s="38">
        <f>I8440*(100-$B$4)*(100-$B$5)/10000</f>
        <v>27491.4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10928</v>
      </c>
      <c r="F8441" s="7" t="s">
        <v>31</v>
      </c>
      <c r="G8441" s="8">
        <v>3.5</v>
      </c>
      <c r="H8441" s="9">
        <v>1.12E-2</v>
      </c>
      <c r="I8441" s="10">
        <v>20689.650000000001</v>
      </c>
      <c r="J8441" s="11"/>
      <c r="K8441" s="7" t="s">
        <v>13215</v>
      </c>
      <c r="L8441" s="12">
        <v>15</v>
      </c>
      <c r="M8441" s="11"/>
      <c r="N8441" s="38">
        <f>I8441*(100-$B$4)*(100-$B$5)/10000</f>
        <v>20689.650000000001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10928</v>
      </c>
      <c r="F8442" s="7" t="s">
        <v>31</v>
      </c>
      <c r="G8442" s="8">
        <v>3.5</v>
      </c>
      <c r="H8442" s="9">
        <v>1.12E-2</v>
      </c>
      <c r="I8442" s="10">
        <v>23072.89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23072.89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10928</v>
      </c>
      <c r="F8443" s="7" t="s">
        <v>31</v>
      </c>
      <c r="G8443" s="8">
        <v>3.5</v>
      </c>
      <c r="H8443" s="9">
        <v>1.12E-2</v>
      </c>
      <c r="I8443" s="10">
        <v>23072.89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23072.89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1506</v>
      </c>
      <c r="F8444" s="7" t="s">
        <v>31</v>
      </c>
      <c r="G8444" s="8">
        <v>5.8</v>
      </c>
      <c r="H8444" s="9">
        <v>1.8790000000000001E-2</v>
      </c>
      <c r="I8444" s="10">
        <v>29874.66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29874.66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10928</v>
      </c>
      <c r="F8445" s="7" t="s">
        <v>31</v>
      </c>
      <c r="G8445" s="8">
        <v>3.5</v>
      </c>
      <c r="H8445" s="9">
        <v>1.12E-2</v>
      </c>
      <c r="I8445" s="10">
        <v>23072.89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23072.89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10928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1506</v>
      </c>
      <c r="F8447" s="7" t="s">
        <v>31</v>
      </c>
      <c r="G8447" s="8">
        <v>5.8</v>
      </c>
      <c r="H8447" s="9">
        <v>1.8790000000000001E-2</v>
      </c>
      <c r="I8447" s="10">
        <v>29874.66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29874.66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1506</v>
      </c>
      <c r="F8448" s="7" t="s">
        <v>31</v>
      </c>
      <c r="G8448" s="8">
        <v>5.8</v>
      </c>
      <c r="H8448" s="9">
        <v>1.8790000000000001E-2</v>
      </c>
      <c r="I8448" s="10">
        <v>29874.66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29874.66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1506</v>
      </c>
      <c r="F8449" s="7" t="s">
        <v>31</v>
      </c>
      <c r="G8449" s="8">
        <v>5.8</v>
      </c>
      <c r="H8449" s="9">
        <v>1.8790000000000001E-2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9838</v>
      </c>
      <c r="F8450" s="7" t="s">
        <v>31</v>
      </c>
      <c r="G8450" s="8">
        <v>5.8</v>
      </c>
      <c r="H8450" s="9">
        <v>1.8790000000000001E-2</v>
      </c>
      <c r="I8450" s="10">
        <v>25799.09</v>
      </c>
      <c r="J8450" s="11"/>
      <c r="K8450" s="7"/>
      <c r="L8450" s="12">
        <v>15</v>
      </c>
      <c r="M8450" s="11"/>
      <c r="N8450" s="38">
        <f>I8450*(100-$B$4)*(100-$B$5)/10000</f>
        <v>25799.09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9838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15586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9838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15586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9838</v>
      </c>
      <c r="F8455" s="7" t="s">
        <v>31</v>
      </c>
      <c r="G8455" s="8">
        <v>5.8</v>
      </c>
      <c r="H8455" s="9">
        <v>1.5658999999999999E-2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15586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15586</v>
      </c>
      <c r="F8457" s="7" t="s">
        <v>31</v>
      </c>
      <c r="G8457" s="8">
        <v>3.5</v>
      </c>
      <c r="H8457" s="9">
        <v>1.12E-2</v>
      </c>
      <c r="I8457" s="10">
        <v>18997.32</v>
      </c>
      <c r="J8457" s="11"/>
      <c r="K8457" s="7"/>
      <c r="L8457" s="12">
        <v>15</v>
      </c>
      <c r="M8457" s="11"/>
      <c r="N8457" s="38">
        <f>I8457*(100-$B$4)*(100-$B$5)/10000</f>
        <v>18997.32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9838</v>
      </c>
      <c r="F8458" s="7" t="s">
        <v>31</v>
      </c>
      <c r="G8458" s="8">
        <v>5.8</v>
      </c>
      <c r="H8458" s="9">
        <v>1.8790000000000001E-2</v>
      </c>
      <c r="I8458" s="10">
        <v>27491.4</v>
      </c>
      <c r="J8458" s="11"/>
      <c r="K8458" s="7" t="s">
        <v>13215</v>
      </c>
      <c r="L8458" s="12">
        <v>30</v>
      </c>
      <c r="M8458" s="11"/>
      <c r="N8458" s="38">
        <f>I8458*(100-$B$4)*(100-$B$5)/10000</f>
        <v>27491.4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15586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13215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15586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13215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9838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13215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15586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13215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9838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13215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15586</v>
      </c>
      <c r="F8464" s="7" t="s">
        <v>31</v>
      </c>
      <c r="G8464" s="8">
        <v>3.5</v>
      </c>
      <c r="H8464" s="9">
        <v>1.12E-2</v>
      </c>
      <c r="I8464" s="10">
        <v>20689.650000000001</v>
      </c>
      <c r="J8464" s="11"/>
      <c r="K8464" s="7" t="s">
        <v>13215</v>
      </c>
      <c r="L8464" s="12">
        <v>15</v>
      </c>
      <c r="M8464" s="11"/>
      <c r="N8464" s="38">
        <f>I8464*(100-$B$4)*(100-$B$5)/10000</f>
        <v>20689.650000000001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9838</v>
      </c>
      <c r="F8465" s="7" t="s">
        <v>31</v>
      </c>
      <c r="G8465" s="8">
        <v>5.8</v>
      </c>
      <c r="H8465" s="9">
        <v>1.8790000000000001E-2</v>
      </c>
      <c r="I8465" s="10">
        <v>27491.4</v>
      </c>
      <c r="J8465" s="11"/>
      <c r="K8465" s="7" t="s">
        <v>13215</v>
      </c>
      <c r="L8465" s="12">
        <v>30</v>
      </c>
      <c r="M8465" s="11"/>
      <c r="N8465" s="38">
        <f>I8465*(100-$B$4)*(100-$B$5)/10000</f>
        <v>27491.4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9838</v>
      </c>
      <c r="F8466" s="7" t="s">
        <v>31</v>
      </c>
      <c r="G8466" s="8">
        <v>5.8</v>
      </c>
      <c r="H8466" s="9">
        <v>1.8790000000000001E-2</v>
      </c>
      <c r="I8466" s="10">
        <v>29874.66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15586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9838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15586</v>
      </c>
      <c r="F8469" s="7" t="s">
        <v>31</v>
      </c>
      <c r="G8469" s="8">
        <v>3.5</v>
      </c>
      <c r="H8469" s="9">
        <v>1.12E-2</v>
      </c>
      <c r="I8469" s="10">
        <v>23072.89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23072.89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9838</v>
      </c>
      <c r="F8470" s="7" t="s">
        <v>31</v>
      </c>
      <c r="G8470" s="8">
        <v>5.8</v>
      </c>
      <c r="H8470" s="9">
        <v>1.8790000000000001E-2</v>
      </c>
      <c r="I8470" s="10">
        <v>29874.66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29874.66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15586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15586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9838</v>
      </c>
      <c r="F8473" s="7" t="s">
        <v>31</v>
      </c>
      <c r="G8473" s="8">
        <v>5.8</v>
      </c>
      <c r="H8473" s="9">
        <v>1.8790000000000001E-2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9838</v>
      </c>
      <c r="F8474" s="7" t="s">
        <v>31</v>
      </c>
      <c r="G8474" s="8">
        <v>5.8</v>
      </c>
      <c r="H8474" s="9">
        <v>1.8790000000000001E-2</v>
      </c>
      <c r="I8474" s="10">
        <v>25799.09</v>
      </c>
      <c r="J8474" s="11"/>
      <c r="K8474" s="7"/>
      <c r="L8474" s="12">
        <v>15</v>
      </c>
      <c r="M8474" s="11"/>
      <c r="N8474" s="38">
        <f>I8474*(100-$B$4)*(100-$B$5)/10000</f>
        <v>25799.09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9838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15586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15586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9838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15586</v>
      </c>
      <c r="F8479" s="7" t="s">
        <v>31</v>
      </c>
      <c r="G8479" s="8">
        <v>3.5</v>
      </c>
      <c r="H8479" s="9">
        <v>1.12E-2</v>
      </c>
      <c r="I8479" s="10">
        <v>18997.32</v>
      </c>
      <c r="J8479" s="11"/>
      <c r="K8479" s="7"/>
      <c r="L8479" s="12">
        <v>15</v>
      </c>
      <c r="M8479" s="11"/>
      <c r="N8479" s="38">
        <f>I8479*(100-$B$4)*(100-$B$5)/10000</f>
        <v>18997.32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15586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9838</v>
      </c>
      <c r="F8481" s="7" t="s">
        <v>31</v>
      </c>
      <c r="G8481" s="8">
        <v>5.8</v>
      </c>
      <c r="H8481" s="9">
        <v>1.8790000000000001E-2</v>
      </c>
      <c r="I8481" s="10">
        <v>25799.09</v>
      </c>
      <c r="J8481" s="11"/>
      <c r="K8481" s="7"/>
      <c r="L8481" s="12">
        <v>15</v>
      </c>
      <c r="M8481" s="11"/>
      <c r="N8481" s="38">
        <f>I8481*(100-$B$4)*(100-$B$5)/10000</f>
        <v>25799.09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15586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13215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15586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13215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9838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13215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15586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13215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9838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13215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9838</v>
      </c>
      <c r="F8487" s="7" t="s">
        <v>31</v>
      </c>
      <c r="G8487" s="8">
        <v>5.8</v>
      </c>
      <c r="H8487" s="9">
        <v>1.8790000000000001E-2</v>
      </c>
      <c r="I8487" s="10">
        <v>27491.4</v>
      </c>
      <c r="J8487" s="11"/>
      <c r="K8487" s="7" t="s">
        <v>13215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15586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13215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9838</v>
      </c>
      <c r="F8489" s="7" t="s">
        <v>31</v>
      </c>
      <c r="G8489" s="8">
        <v>5.8</v>
      </c>
      <c r="H8489" s="9">
        <v>1.8790000000000001E-2</v>
      </c>
      <c r="I8489" s="10">
        <v>27491.4</v>
      </c>
      <c r="J8489" s="11"/>
      <c r="K8489" s="7" t="s">
        <v>13215</v>
      </c>
      <c r="L8489" s="12">
        <v>30</v>
      </c>
      <c r="M8489" s="11"/>
      <c r="N8489" s="38">
        <f>I8489*(100-$B$4)*(100-$B$5)/10000</f>
        <v>27491.4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9838</v>
      </c>
      <c r="F8490" s="7" t="s">
        <v>31</v>
      </c>
      <c r="G8490" s="8">
        <v>5.8</v>
      </c>
      <c r="H8490" s="9">
        <v>1.8790000000000001E-2</v>
      </c>
      <c r="I8490" s="10">
        <v>29874.66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29874.66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9838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9838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9838</v>
      </c>
      <c r="F8493" s="7" t="s">
        <v>31</v>
      </c>
      <c r="G8493" s="8">
        <v>5.8</v>
      </c>
      <c r="H8493" s="9">
        <v>1.8790000000000001E-2</v>
      </c>
      <c r="I8493" s="10">
        <v>29874.66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15586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15586</v>
      </c>
      <c r="F8495" s="7" t="s">
        <v>31</v>
      </c>
      <c r="G8495" s="8">
        <v>3.5</v>
      </c>
      <c r="H8495" s="9">
        <v>1.12E-2</v>
      </c>
      <c r="I8495" s="10">
        <v>23072.89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23072.89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15586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15586</v>
      </c>
      <c r="F8497" s="7" t="s">
        <v>31</v>
      </c>
      <c r="G8497" s="8">
        <v>3.5</v>
      </c>
      <c r="H8497" s="9">
        <v>1.12E-2</v>
      </c>
      <c r="I8497" s="10">
        <v>23072.89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23072.89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1.8790000000000001E-2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1.8790000000000001E-2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1.8790000000000001E-2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1.8790000000000001E-2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1.8790000000000001E-2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1.8790000000000001E-2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1.8790000000000001E-2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1.8790000000000001E-2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1.8790000000000001E-2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1.8790000000000001E-2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1.8790000000000001E-2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1.8790000000000001E-2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1.8790000000000001E-2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1.5658999999999999E-2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1.8790000000000001E-2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1.8790000000000001E-2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1.8790000000000001E-2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1.8790000000000001E-2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1.8790000000000001E-2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1.8790000000000001E-2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1.8790000000000001E-2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1.8790000000000001E-2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1.8790000000000001E-2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1.8790000000000001E-2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1.8790000000000001E-2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1.8790000000000001E-2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1.8790000000000001E-2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1.8790000000000001E-2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1.8790000000000001E-2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1.8790000000000001E-2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1.8790000000000001E-2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1.8790000000000001E-2</v>
      </c>
      <c r="I8547" s="10">
        <v>30378.83</v>
      </c>
      <c r="J8547" s="11"/>
      <c r="K8547" s="7"/>
      <c r="L8547" s="12">
        <v>15</v>
      </c>
      <c r="M8547" s="11"/>
      <c r="N8547" s="38">
        <f>I8547*(100-$B$4)*(100-$B$5)/10000</f>
        <v>30378.83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1.8790000000000001E-2</v>
      </c>
      <c r="I8548" s="10">
        <v>32066.54</v>
      </c>
      <c r="J8548" s="11"/>
      <c r="K8548" s="7"/>
      <c r="L8548" s="12">
        <v>30</v>
      </c>
      <c r="M8548" s="11"/>
      <c r="N8548" s="38">
        <f>I8548*(100-$B$4)*(100-$B$5)/10000</f>
        <v>32066.54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1.5658999999999999E-2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1.8790000000000001E-2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1.8790000000000001E-2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1.8790000000000001E-2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1.8790000000000001E-2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1.8790000000000001E-2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1.8790000000000001E-2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1.8790000000000001E-2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1.8790000000000001E-2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1.8790000000000001E-2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1.8790000000000001E-2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1.8790000000000001E-2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1.8790000000000001E-2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1.8790000000000001E-2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1.8790000000000001E-2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1.8790000000000001E-2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1.8790000000000001E-2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1.8790000000000001E-2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1.8790000000000001E-2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1.8790000000000001E-2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1.8790000000000001E-2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1.8790000000000001E-2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1.5658999999999999E-2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7876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7876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7876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7876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7876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7876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7876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7876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7876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7876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7876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7876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1"/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2">
        <v>20</v>
      </c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10928</v>
      </c>
      <c r="F8751" s="7" t="s">
        <v>31</v>
      </c>
      <c r="G8751" s="8">
        <v>3.5</v>
      </c>
      <c r="H8751" s="9">
        <v>1.12E-2</v>
      </c>
      <c r="I8751" s="10">
        <v>18997.32</v>
      </c>
      <c r="J8751" s="11"/>
      <c r="K8751" s="7"/>
      <c r="L8751" s="12">
        <v>15</v>
      </c>
      <c r="M8751" s="11"/>
      <c r="N8751" s="38">
        <f>I8751*(100-$B$4)*(100-$B$5)/10000</f>
        <v>18997.32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1506</v>
      </c>
      <c r="F8752" s="7" t="s">
        <v>31</v>
      </c>
      <c r="G8752" s="8">
        <v>5.8</v>
      </c>
      <c r="H8752" s="9">
        <v>1.8790000000000001E-2</v>
      </c>
      <c r="I8752" s="10">
        <v>25799.09</v>
      </c>
      <c r="J8752" s="11"/>
      <c r="K8752" s="7"/>
      <c r="L8752" s="12">
        <v>15</v>
      </c>
      <c r="M8752" s="11"/>
      <c r="N8752" s="38">
        <f>I8752*(100-$B$4)*(100-$B$5)/10000</f>
        <v>25799.09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10928</v>
      </c>
      <c r="F8753" s="7" t="s">
        <v>31</v>
      </c>
      <c r="G8753" s="8">
        <v>3.5</v>
      </c>
      <c r="H8753" s="9">
        <v>1.12E-2</v>
      </c>
      <c r="I8753" s="10">
        <v>18997.32</v>
      </c>
      <c r="J8753" s="11"/>
      <c r="K8753" s="7"/>
      <c r="L8753" s="12">
        <v>15</v>
      </c>
      <c r="M8753" s="11"/>
      <c r="N8753" s="38">
        <f>I8753*(100-$B$4)*(100-$B$5)/10000</f>
        <v>18997.32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10928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1506</v>
      </c>
      <c r="F8755" s="7" t="s">
        <v>31</v>
      </c>
      <c r="G8755" s="8">
        <v>5.8</v>
      </c>
      <c r="H8755" s="9">
        <v>1.8790000000000001E-2</v>
      </c>
      <c r="I8755" s="10">
        <v>25799.09</v>
      </c>
      <c r="J8755" s="11"/>
      <c r="K8755" s="7"/>
      <c r="L8755" s="12">
        <v>15</v>
      </c>
      <c r="M8755" s="11"/>
      <c r="N8755" s="38">
        <f>I8755*(100-$B$4)*(100-$B$5)/10000</f>
        <v>25799.09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1506</v>
      </c>
      <c r="F8756" s="7" t="s">
        <v>31</v>
      </c>
      <c r="G8756" s="8">
        <v>5.8</v>
      </c>
      <c r="H8756" s="9">
        <v>1.8790000000000001E-2</v>
      </c>
      <c r="I8756" s="10">
        <v>25799.09</v>
      </c>
      <c r="J8756" s="11"/>
      <c r="K8756" s="7"/>
      <c r="L8756" s="12">
        <v>15</v>
      </c>
      <c r="M8756" s="11"/>
      <c r="N8756" s="38">
        <f>I8756*(100-$B$4)*(100-$B$5)/10000</f>
        <v>25799.09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1506</v>
      </c>
      <c r="F8757" s="7" t="s">
        <v>31</v>
      </c>
      <c r="G8757" s="8">
        <v>5.8</v>
      </c>
      <c r="H8757" s="9">
        <v>1.8790000000000001E-2</v>
      </c>
      <c r="I8757" s="10">
        <v>25799.09</v>
      </c>
      <c r="J8757" s="11"/>
      <c r="K8757" s="7"/>
      <c r="L8757" s="12">
        <v>15</v>
      </c>
      <c r="M8757" s="11"/>
      <c r="N8757" s="38">
        <f>I8757*(100-$B$4)*(100-$B$5)/10000</f>
        <v>25799.09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10928</v>
      </c>
      <c r="F8758" s="7" t="s">
        <v>31</v>
      </c>
      <c r="G8758" s="8">
        <v>3.5</v>
      </c>
      <c r="H8758" s="9">
        <v>1.12E-2</v>
      </c>
      <c r="I8758" s="10">
        <v>18997.32</v>
      </c>
      <c r="J8758" s="11"/>
      <c r="K8758" s="7"/>
      <c r="L8758" s="12">
        <v>15</v>
      </c>
      <c r="M8758" s="11"/>
      <c r="N8758" s="38">
        <f>I8758*(100-$B$4)*(100-$B$5)/10000</f>
        <v>18997.32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10928</v>
      </c>
      <c r="F8759" s="7" t="s">
        <v>31</v>
      </c>
      <c r="G8759" s="8">
        <v>3.5</v>
      </c>
      <c r="H8759" s="9">
        <v>1.12E-2</v>
      </c>
      <c r="I8759" s="10">
        <v>20689.650000000001</v>
      </c>
      <c r="J8759" s="11"/>
      <c r="K8759" s="7" t="s">
        <v>13215</v>
      </c>
      <c r="L8759" s="12">
        <v>15</v>
      </c>
      <c r="M8759" s="11"/>
      <c r="N8759" s="38">
        <f>I8759*(100-$B$4)*(100-$B$5)/10000</f>
        <v>20689.650000000001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10928</v>
      </c>
      <c r="F8760" s="7" t="s">
        <v>31</v>
      </c>
      <c r="G8760" s="8">
        <v>3.5</v>
      </c>
      <c r="H8760" s="9">
        <v>1.12E-2</v>
      </c>
      <c r="I8760" s="10">
        <v>20689.650000000001</v>
      </c>
      <c r="J8760" s="11"/>
      <c r="K8760" s="7" t="s">
        <v>13215</v>
      </c>
      <c r="L8760" s="12">
        <v>15</v>
      </c>
      <c r="M8760" s="11"/>
      <c r="N8760" s="38">
        <f>I8760*(100-$B$4)*(100-$B$5)/10000</f>
        <v>20689.650000000001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1506</v>
      </c>
      <c r="F8761" s="7" t="s">
        <v>31</v>
      </c>
      <c r="G8761" s="8">
        <v>5.8</v>
      </c>
      <c r="H8761" s="9">
        <v>1.8790000000000001E-2</v>
      </c>
      <c r="I8761" s="10">
        <v>27491.4</v>
      </c>
      <c r="J8761" s="11"/>
      <c r="K8761" s="7" t="s">
        <v>13215</v>
      </c>
      <c r="L8761" s="12">
        <v>30</v>
      </c>
      <c r="M8761" s="11"/>
      <c r="N8761" s="38">
        <f>I8761*(100-$B$4)*(100-$B$5)/10000</f>
        <v>27491.4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1506</v>
      </c>
      <c r="F8762" s="7" t="s">
        <v>31</v>
      </c>
      <c r="G8762" s="8">
        <v>5.8</v>
      </c>
      <c r="H8762" s="9">
        <v>1.8790000000000001E-2</v>
      </c>
      <c r="I8762" s="10">
        <v>27491.4</v>
      </c>
      <c r="J8762" s="11"/>
      <c r="K8762" s="7" t="s">
        <v>13215</v>
      </c>
      <c r="L8762" s="12">
        <v>30</v>
      </c>
      <c r="M8762" s="11"/>
      <c r="N8762" s="38">
        <f>I8762*(100-$B$4)*(100-$B$5)/10000</f>
        <v>27491.4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1506</v>
      </c>
      <c r="F8763" s="7" t="s">
        <v>31</v>
      </c>
      <c r="G8763" s="8">
        <v>5.8</v>
      </c>
      <c r="H8763" s="9">
        <v>1.8790000000000001E-2</v>
      </c>
      <c r="I8763" s="10">
        <v>27491.4</v>
      </c>
      <c r="J8763" s="11"/>
      <c r="K8763" s="7" t="s">
        <v>13215</v>
      </c>
      <c r="L8763" s="12">
        <v>30</v>
      </c>
      <c r="M8763" s="11"/>
      <c r="N8763" s="38">
        <f>I8763*(100-$B$4)*(100-$B$5)/10000</f>
        <v>27491.4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10928</v>
      </c>
      <c r="F8764" s="7" t="s">
        <v>31</v>
      </c>
      <c r="G8764" s="8">
        <v>3.5</v>
      </c>
      <c r="H8764" s="9">
        <v>1.12E-2</v>
      </c>
      <c r="I8764" s="10">
        <v>20689.650000000001</v>
      </c>
      <c r="J8764" s="11"/>
      <c r="K8764" s="7" t="s">
        <v>13215</v>
      </c>
      <c r="L8764" s="12">
        <v>15</v>
      </c>
      <c r="M8764" s="11"/>
      <c r="N8764" s="38">
        <f>I8764*(100-$B$4)*(100-$B$5)/10000</f>
        <v>20689.650000000001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10928</v>
      </c>
      <c r="F8765" s="7" t="s">
        <v>31</v>
      </c>
      <c r="G8765" s="8">
        <v>3.5</v>
      </c>
      <c r="H8765" s="9">
        <v>1.12E-2</v>
      </c>
      <c r="I8765" s="10">
        <v>20973.05</v>
      </c>
      <c r="J8765" s="11"/>
      <c r="K8765" s="7" t="s">
        <v>13215</v>
      </c>
      <c r="L8765" s="12">
        <v>15</v>
      </c>
      <c r="M8765" s="11"/>
      <c r="N8765" s="38">
        <f>I8765*(100-$B$4)*(100-$B$5)/10000</f>
        <v>20973.05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1506</v>
      </c>
      <c r="F8766" s="7" t="s">
        <v>31</v>
      </c>
      <c r="G8766" s="8">
        <v>5.8</v>
      </c>
      <c r="H8766" s="9">
        <v>1.8790000000000001E-2</v>
      </c>
      <c r="I8766" s="10">
        <v>27491.4</v>
      </c>
      <c r="J8766" s="11"/>
      <c r="K8766" s="7" t="s">
        <v>13215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1506</v>
      </c>
      <c r="F8767" s="7" t="s">
        <v>31</v>
      </c>
      <c r="G8767" s="8">
        <v>5.8</v>
      </c>
      <c r="H8767" s="9">
        <v>1.8790000000000001E-2</v>
      </c>
      <c r="I8767" s="10">
        <v>29874.66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29874.66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10928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1506</v>
      </c>
      <c r="F8769" s="7" t="s">
        <v>31</v>
      </c>
      <c r="G8769" s="8">
        <v>5.8</v>
      </c>
      <c r="H8769" s="9">
        <v>1.8790000000000001E-2</v>
      </c>
      <c r="I8769" s="10">
        <v>29874.66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29874.66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1506</v>
      </c>
      <c r="F8770" s="7" t="s">
        <v>31</v>
      </c>
      <c r="G8770" s="8">
        <v>5.8</v>
      </c>
      <c r="H8770" s="9">
        <v>1.8790000000000001E-2</v>
      </c>
      <c r="I8770" s="10">
        <v>29874.66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29874.66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10928</v>
      </c>
      <c r="F8771" s="7" t="s">
        <v>31</v>
      </c>
      <c r="G8771" s="8">
        <v>3.5</v>
      </c>
      <c r="H8771" s="9">
        <v>1.12E-2</v>
      </c>
      <c r="I8771" s="10">
        <v>23072.89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23072.89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1506</v>
      </c>
      <c r="F8772" s="7" t="s">
        <v>31</v>
      </c>
      <c r="G8772" s="8">
        <v>5.8</v>
      </c>
      <c r="H8772" s="9">
        <v>1.8790000000000001E-2</v>
      </c>
      <c r="I8772" s="10">
        <v>29874.66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29874.66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10928</v>
      </c>
      <c r="F8773" s="7" t="s">
        <v>31</v>
      </c>
      <c r="G8773" s="8">
        <v>3.5</v>
      </c>
      <c r="H8773" s="9">
        <v>1.12E-2</v>
      </c>
      <c r="I8773" s="10">
        <v>23072.89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23072.89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10928</v>
      </c>
      <c r="F8774" s="7" t="s">
        <v>31</v>
      </c>
      <c r="G8774" s="8">
        <v>3.5</v>
      </c>
      <c r="H8774" s="9">
        <v>1.12E-2</v>
      </c>
      <c r="I8774" s="10">
        <v>23072.89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23072.89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9838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9838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15586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15586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15586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15586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9838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9838</v>
      </c>
      <c r="F8782" s="7" t="s">
        <v>31</v>
      </c>
      <c r="G8782" s="8">
        <v>5.8</v>
      </c>
      <c r="H8782" s="9">
        <v>1.8790000000000001E-2</v>
      </c>
      <c r="I8782" s="10">
        <v>25799.09</v>
      </c>
      <c r="J8782" s="11"/>
      <c r="K8782" s="7"/>
      <c r="L8782" s="12">
        <v>15</v>
      </c>
      <c r="M8782" s="11"/>
      <c r="N8782" s="38">
        <f>I8782*(100-$B$4)*(100-$B$5)/10000</f>
        <v>25799.09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15586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13215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9838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13215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9838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13215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15586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13215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15586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13215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15586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13215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9838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13215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9838</v>
      </c>
      <c r="F8790" s="7" t="s">
        <v>31</v>
      </c>
      <c r="G8790" s="8">
        <v>5.8</v>
      </c>
      <c r="H8790" s="9">
        <v>1.8790000000000001E-2</v>
      </c>
      <c r="I8790" s="10">
        <v>27491.4</v>
      </c>
      <c r="J8790" s="11"/>
      <c r="K8790" s="7" t="s">
        <v>13215</v>
      </c>
      <c r="L8790" s="12">
        <v>30</v>
      </c>
      <c r="M8790" s="11"/>
      <c r="N8790" s="38">
        <f>I8790*(100-$B$4)*(100-$B$5)/10000</f>
        <v>27491.4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9838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9838</v>
      </c>
      <c r="F8792" s="7" t="s">
        <v>31</v>
      </c>
      <c r="G8792" s="8">
        <v>5.8</v>
      </c>
      <c r="H8792" s="9">
        <v>1.8790000000000001E-2</v>
      </c>
      <c r="I8792" s="10">
        <v>29874.66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29874.66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9838</v>
      </c>
      <c r="F8793" s="7" t="s">
        <v>31</v>
      </c>
      <c r="G8793" s="8">
        <v>5.8</v>
      </c>
      <c r="H8793" s="9">
        <v>1.8790000000000001E-2</v>
      </c>
      <c r="I8793" s="10">
        <v>29874.66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9838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15586</v>
      </c>
      <c r="F8795" s="7" t="s">
        <v>31</v>
      </c>
      <c r="G8795" s="8">
        <v>3.5</v>
      </c>
      <c r="H8795" s="9">
        <v>1.12E-2</v>
      </c>
      <c r="I8795" s="10">
        <v>23072.89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23072.89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15586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15586</v>
      </c>
      <c r="F8797" s="7" t="s">
        <v>31</v>
      </c>
      <c r="G8797" s="8">
        <v>3.5</v>
      </c>
      <c r="H8797" s="9">
        <v>1.12E-2</v>
      </c>
      <c r="I8797" s="10">
        <v>23072.89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23072.89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15586</v>
      </c>
      <c r="F8798" s="7" t="s">
        <v>31</v>
      </c>
      <c r="G8798" s="8">
        <v>3.5</v>
      </c>
      <c r="H8798" s="9">
        <v>1.12E-2</v>
      </c>
      <c r="I8798" s="10">
        <v>23072.89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23072.89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9838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15586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9838</v>
      </c>
      <c r="F8801" s="7" t="s">
        <v>31</v>
      </c>
      <c r="G8801" s="8">
        <v>5.8</v>
      </c>
      <c r="H8801" s="9">
        <v>1.8790000000000001E-2</v>
      </c>
      <c r="I8801" s="10">
        <v>25799.09</v>
      </c>
      <c r="J8801" s="11"/>
      <c r="K8801" s="7"/>
      <c r="L8801" s="12">
        <v>15</v>
      </c>
      <c r="M8801" s="11"/>
      <c r="N8801" s="38">
        <f>I8801*(100-$B$4)*(100-$B$5)/10000</f>
        <v>25799.09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9838</v>
      </c>
      <c r="F8802" s="7" t="s">
        <v>31</v>
      </c>
      <c r="G8802" s="8">
        <v>5.8</v>
      </c>
      <c r="H8802" s="9">
        <v>1.8790000000000001E-2</v>
      </c>
      <c r="I8802" s="10">
        <v>25799.09</v>
      </c>
      <c r="J8802" s="11"/>
      <c r="K8802" s="7"/>
      <c r="L8802" s="12">
        <v>15</v>
      </c>
      <c r="M8802" s="11"/>
      <c r="N8802" s="38">
        <f>I8802*(100-$B$4)*(100-$B$5)/10000</f>
        <v>25799.09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9838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15586</v>
      </c>
      <c r="F8804" s="7" t="s">
        <v>31</v>
      </c>
      <c r="G8804" s="8">
        <v>3.5</v>
      </c>
      <c r="H8804" s="9">
        <v>1.12E-2</v>
      </c>
      <c r="I8804" s="10">
        <v>18997.32</v>
      </c>
      <c r="J8804" s="11"/>
      <c r="K8804" s="7"/>
      <c r="L8804" s="12">
        <v>15</v>
      </c>
      <c r="M8804" s="11"/>
      <c r="N8804" s="38">
        <f>I8804*(100-$B$4)*(100-$B$5)/10000</f>
        <v>18997.32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15586</v>
      </c>
      <c r="F8805" s="7" t="s">
        <v>31</v>
      </c>
      <c r="G8805" s="8">
        <v>3.5</v>
      </c>
      <c r="H8805" s="9">
        <v>1.12E-2</v>
      </c>
      <c r="I8805" s="10">
        <v>18997.32</v>
      </c>
      <c r="J8805" s="11"/>
      <c r="K8805" s="7"/>
      <c r="L8805" s="12">
        <v>15</v>
      </c>
      <c r="M8805" s="11"/>
      <c r="N8805" s="38">
        <f>I8805*(100-$B$4)*(100-$B$5)/10000</f>
        <v>18997.32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15586</v>
      </c>
      <c r="F8806" s="7" t="s">
        <v>31</v>
      </c>
      <c r="G8806" s="8">
        <v>3.5</v>
      </c>
      <c r="H8806" s="9">
        <v>1.12E-2</v>
      </c>
      <c r="I8806" s="10">
        <v>18997.32</v>
      </c>
      <c r="J8806" s="11"/>
      <c r="K8806" s="7"/>
      <c r="L8806" s="12">
        <v>15</v>
      </c>
      <c r="M8806" s="11"/>
      <c r="N8806" s="38">
        <f>I8806*(100-$B$4)*(100-$B$5)/10000</f>
        <v>18997.32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9838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13215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9838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13215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15586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13215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15586</v>
      </c>
      <c r="F8810" s="7" t="s">
        <v>31</v>
      </c>
      <c r="G8810" s="8">
        <v>3.5</v>
      </c>
      <c r="H8810" s="9">
        <v>1.12E-2</v>
      </c>
      <c r="I8810" s="10">
        <v>20689.650000000001</v>
      </c>
      <c r="J8810" s="11"/>
      <c r="K8810" s="7" t="s">
        <v>13215</v>
      </c>
      <c r="L8810" s="12">
        <v>15</v>
      </c>
      <c r="M8810" s="11"/>
      <c r="N8810" s="38">
        <f>I8810*(100-$B$4)*(100-$B$5)/10000</f>
        <v>20689.650000000001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15586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13215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9838</v>
      </c>
      <c r="F8812" s="7" t="s">
        <v>31</v>
      </c>
      <c r="G8812" s="8">
        <v>5.8</v>
      </c>
      <c r="H8812" s="9">
        <v>1.8790000000000001E-2</v>
      </c>
      <c r="I8812" s="10">
        <v>27491.4</v>
      </c>
      <c r="J8812" s="11"/>
      <c r="K8812" s="7" t="s">
        <v>13215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9838</v>
      </c>
      <c r="F8813" s="7" t="s">
        <v>31</v>
      </c>
      <c r="G8813" s="8">
        <v>5.8</v>
      </c>
      <c r="H8813" s="9">
        <v>1.8790000000000001E-2</v>
      </c>
      <c r="I8813" s="10">
        <v>27491.4</v>
      </c>
      <c r="J8813" s="11"/>
      <c r="K8813" s="7" t="s">
        <v>13215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15586</v>
      </c>
      <c r="F8814" s="7" t="s">
        <v>31</v>
      </c>
      <c r="G8814" s="8">
        <v>3.5</v>
      </c>
      <c r="H8814" s="9">
        <v>1.12E-2</v>
      </c>
      <c r="I8814" s="10">
        <v>20689.650000000001</v>
      </c>
      <c r="J8814" s="11"/>
      <c r="K8814" s="7" t="s">
        <v>13215</v>
      </c>
      <c r="L8814" s="12">
        <v>15</v>
      </c>
      <c r="M8814" s="11"/>
      <c r="N8814" s="38">
        <f>I8814*(100-$B$4)*(100-$B$5)/10000</f>
        <v>20689.650000000001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15586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9838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9838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15586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9838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15586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15586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9838</v>
      </c>
      <c r="F8822" s="7" t="s">
        <v>31</v>
      </c>
      <c r="G8822" s="8">
        <v>5.8</v>
      </c>
      <c r="H8822" s="9">
        <v>1.8790000000000001E-2</v>
      </c>
      <c r="I8822" s="10">
        <v>29874.66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29874.66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1.8790000000000001E-2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1.8790000000000001E-2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1.8790000000000001E-2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1.8790000000000001E-2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1.8790000000000001E-2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1.8790000000000001E-2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1.8790000000000001E-2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1.8790000000000001E-2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1.8790000000000001E-2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1.8790000000000001E-2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1.8790000000000001E-2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1.8790000000000001E-2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1.8790000000000001E-2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1.5658999999999999E-2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1.8790000000000001E-2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1.8790000000000001E-2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1.8790000000000001E-2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1.8790000000000001E-2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1.5658999999999999E-2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1.8790000000000001E-2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1.8790000000000001E-2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1.8790000000000001E-2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1.8790000000000001E-2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1.8790000000000001E-2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1.8790000000000001E-2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1.8790000000000001E-2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1.8790000000000001E-2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1.8790000000000001E-2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1.8790000000000001E-2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1.8790000000000001E-2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1.8790000000000001E-2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1.8790000000000001E-2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1.5658999999999999E-2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1.8790000000000001E-2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1.8790000000000001E-2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1.8790000000000001E-2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1.8790000000000001E-2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1.8790000000000001E-2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1.8790000000000001E-2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1.8790000000000001E-2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1.8790000000000001E-2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1.8790000000000001E-2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1.8790000000000001E-2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1.8790000000000001E-2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1.8790000000000001E-2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1.8790000000000001E-2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1.8790000000000001E-2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1.8790000000000001E-2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1.8790000000000001E-2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1.8790000000000001E-2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1.8790000000000001E-2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1.8790000000000001E-2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1.8790000000000001E-2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1.8790000000000001E-2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1.8790000000000001E-2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4.2</v>
      </c>
      <c r="H8920" s="9">
        <v>1.5873000000000002E-2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7876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7876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7876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7876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7876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7876</v>
      </c>
      <c r="F9009" s="7" t="s">
        <v>31</v>
      </c>
      <c r="G9009" s="8">
        <v>3.5</v>
      </c>
      <c r="H9009" s="9">
        <v>1.12E-2</v>
      </c>
      <c r="I9009" s="10">
        <v>19332.72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19332.72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7876</v>
      </c>
      <c r="F9010" s="7" t="s">
        <v>31</v>
      </c>
      <c r="G9010" s="8">
        <v>3.5</v>
      </c>
      <c r="H9010" s="9">
        <v>1.12E-2</v>
      </c>
      <c r="I9010" s="10">
        <v>19961.66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19961.66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7876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7876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7876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7876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7876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1506</v>
      </c>
      <c r="F9076" s="7" t="s">
        <v>31</v>
      </c>
      <c r="G9076" s="8">
        <v>5.8</v>
      </c>
      <c r="H9076" s="9">
        <v>1.8790000000000001E-2</v>
      </c>
      <c r="I9076" s="10">
        <v>25799.09</v>
      </c>
      <c r="J9076" s="11"/>
      <c r="K9076" s="7"/>
      <c r="L9076" s="12">
        <v>15</v>
      </c>
      <c r="M9076" s="11"/>
      <c r="N9076" s="38">
        <f>I9076*(100-$B$4)*(100-$B$5)/10000</f>
        <v>25799.09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10928</v>
      </c>
      <c r="F9077" s="7" t="s">
        <v>31</v>
      </c>
      <c r="G9077" s="8">
        <v>3.5</v>
      </c>
      <c r="H9077" s="9">
        <v>1.12E-2</v>
      </c>
      <c r="I9077" s="10">
        <v>18997.32</v>
      </c>
      <c r="J9077" s="11"/>
      <c r="K9077" s="7"/>
      <c r="L9077" s="12">
        <v>15</v>
      </c>
      <c r="M9077" s="11"/>
      <c r="N9077" s="38">
        <f>I9077*(100-$B$4)*(100-$B$5)/10000</f>
        <v>18997.32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10928</v>
      </c>
      <c r="F9078" s="7" t="s">
        <v>31</v>
      </c>
      <c r="G9078" s="8">
        <v>3.5</v>
      </c>
      <c r="H9078" s="9">
        <v>1.12E-2</v>
      </c>
      <c r="I9078" s="10">
        <v>18997.32</v>
      </c>
      <c r="J9078" s="11"/>
      <c r="K9078" s="7"/>
      <c r="L9078" s="12">
        <v>15</v>
      </c>
      <c r="M9078" s="11"/>
      <c r="N9078" s="38">
        <f>I9078*(100-$B$4)*(100-$B$5)/10000</f>
        <v>18997.32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10928</v>
      </c>
      <c r="F9079" s="7" t="s">
        <v>31</v>
      </c>
      <c r="G9079" s="8">
        <v>3.5</v>
      </c>
      <c r="H9079" s="9">
        <v>1.12E-2</v>
      </c>
      <c r="I9079" s="10">
        <v>18997.32</v>
      </c>
      <c r="J9079" s="11"/>
      <c r="K9079" s="7"/>
      <c r="L9079" s="12">
        <v>15</v>
      </c>
      <c r="M9079" s="11"/>
      <c r="N9079" s="38">
        <f>I9079*(100-$B$4)*(100-$B$5)/10000</f>
        <v>18997.32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1506</v>
      </c>
      <c r="F9080" s="7" t="s">
        <v>31</v>
      </c>
      <c r="G9080" s="8">
        <v>5.8</v>
      </c>
      <c r="H9080" s="9">
        <v>1.8790000000000001E-2</v>
      </c>
      <c r="I9080" s="10">
        <v>25799.09</v>
      </c>
      <c r="J9080" s="11"/>
      <c r="K9080" s="7"/>
      <c r="L9080" s="12">
        <v>15</v>
      </c>
      <c r="M9080" s="11"/>
      <c r="N9080" s="38">
        <f>I9080*(100-$B$4)*(100-$B$5)/10000</f>
        <v>25799.09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10928</v>
      </c>
      <c r="F9081" s="7" t="s">
        <v>31</v>
      </c>
      <c r="G9081" s="8">
        <v>3.5</v>
      </c>
      <c r="H9081" s="9">
        <v>1.12E-2</v>
      </c>
      <c r="I9081" s="10">
        <v>18997.32</v>
      </c>
      <c r="J9081" s="11"/>
      <c r="K9081" s="7"/>
      <c r="L9081" s="12">
        <v>15</v>
      </c>
      <c r="M9081" s="11"/>
      <c r="N9081" s="38">
        <f>I9081*(100-$B$4)*(100-$B$5)/10000</f>
        <v>18997.32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1506</v>
      </c>
      <c r="F9082" s="7" t="s">
        <v>31</v>
      </c>
      <c r="G9082" s="8">
        <v>5.8</v>
      </c>
      <c r="H9082" s="9">
        <v>1.8790000000000001E-2</v>
      </c>
      <c r="I9082" s="10">
        <v>25799.09</v>
      </c>
      <c r="J9082" s="11"/>
      <c r="K9082" s="7"/>
      <c r="L9082" s="12">
        <v>15</v>
      </c>
      <c r="M9082" s="11"/>
      <c r="N9082" s="38">
        <f>I9082*(100-$B$4)*(100-$B$5)/10000</f>
        <v>25799.09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1506</v>
      </c>
      <c r="F9083" s="7" t="s">
        <v>31</v>
      </c>
      <c r="G9083" s="8">
        <v>5.8</v>
      </c>
      <c r="H9083" s="9">
        <v>1.8790000000000001E-2</v>
      </c>
      <c r="I9083" s="10">
        <v>25799.09</v>
      </c>
      <c r="J9083" s="11"/>
      <c r="K9083" s="7"/>
      <c r="L9083" s="12">
        <v>15</v>
      </c>
      <c r="M9083" s="11"/>
      <c r="N9083" s="38">
        <f>I9083*(100-$B$4)*(100-$B$5)/10000</f>
        <v>25799.09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10928</v>
      </c>
      <c r="F9084" s="7" t="s">
        <v>31</v>
      </c>
      <c r="G9084" s="8">
        <v>3.5</v>
      </c>
      <c r="H9084" s="9">
        <v>1.12E-2</v>
      </c>
      <c r="I9084" s="10">
        <v>20689.650000000001</v>
      </c>
      <c r="J9084" s="11"/>
      <c r="K9084" s="7" t="s">
        <v>13215</v>
      </c>
      <c r="L9084" s="12">
        <v>15</v>
      </c>
      <c r="M9084" s="11"/>
      <c r="N9084" s="38">
        <f>I9084*(100-$B$4)*(100-$B$5)/10000</f>
        <v>20689.650000000001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1506</v>
      </c>
      <c r="F9085" s="7" t="s">
        <v>31</v>
      </c>
      <c r="G9085" s="8">
        <v>5.8</v>
      </c>
      <c r="H9085" s="9">
        <v>1.8790000000000001E-2</v>
      </c>
      <c r="I9085" s="10">
        <v>27491.4</v>
      </c>
      <c r="J9085" s="11"/>
      <c r="K9085" s="7" t="s">
        <v>13215</v>
      </c>
      <c r="L9085" s="12">
        <v>30</v>
      </c>
      <c r="M9085" s="11"/>
      <c r="N9085" s="38">
        <f>I9085*(100-$B$4)*(100-$B$5)/10000</f>
        <v>27491.4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1506</v>
      </c>
      <c r="F9086" s="7" t="s">
        <v>31</v>
      </c>
      <c r="G9086" s="8">
        <v>5.8</v>
      </c>
      <c r="H9086" s="9">
        <v>1.8790000000000001E-2</v>
      </c>
      <c r="I9086" s="10">
        <v>27491.4</v>
      </c>
      <c r="J9086" s="11"/>
      <c r="K9086" s="7" t="s">
        <v>13215</v>
      </c>
      <c r="L9086" s="12">
        <v>30</v>
      </c>
      <c r="M9086" s="11"/>
      <c r="N9086" s="38">
        <f>I9086*(100-$B$4)*(100-$B$5)/10000</f>
        <v>27491.4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10928</v>
      </c>
      <c r="F9087" s="7" t="s">
        <v>31</v>
      </c>
      <c r="G9087" s="8">
        <v>3.5</v>
      </c>
      <c r="H9087" s="9">
        <v>1.12E-2</v>
      </c>
      <c r="I9087" s="10">
        <v>20689.650000000001</v>
      </c>
      <c r="J9087" s="11"/>
      <c r="K9087" s="7" t="s">
        <v>13215</v>
      </c>
      <c r="L9087" s="12">
        <v>15</v>
      </c>
      <c r="M9087" s="11"/>
      <c r="N9087" s="38">
        <f>I9087*(100-$B$4)*(100-$B$5)/10000</f>
        <v>20689.650000000001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1506</v>
      </c>
      <c r="F9088" s="7" t="s">
        <v>31</v>
      </c>
      <c r="G9088" s="8">
        <v>5.8</v>
      </c>
      <c r="H9088" s="9">
        <v>1.8790000000000001E-2</v>
      </c>
      <c r="I9088" s="10">
        <v>27491.4</v>
      </c>
      <c r="J9088" s="11"/>
      <c r="K9088" s="7" t="s">
        <v>13215</v>
      </c>
      <c r="L9088" s="12">
        <v>30</v>
      </c>
      <c r="M9088" s="11"/>
      <c r="N9088" s="38">
        <f>I9088*(100-$B$4)*(100-$B$5)/10000</f>
        <v>27491.4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10928</v>
      </c>
      <c r="F9089" s="7" t="s">
        <v>31</v>
      </c>
      <c r="G9089" s="8">
        <v>3.5</v>
      </c>
      <c r="H9089" s="9">
        <v>1.12E-2</v>
      </c>
      <c r="I9089" s="10">
        <v>20689.650000000001</v>
      </c>
      <c r="J9089" s="11"/>
      <c r="K9089" s="7" t="s">
        <v>13215</v>
      </c>
      <c r="L9089" s="12">
        <v>15</v>
      </c>
      <c r="M9089" s="11"/>
      <c r="N9089" s="38">
        <f>I9089*(100-$B$4)*(100-$B$5)/10000</f>
        <v>20689.650000000001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1506</v>
      </c>
      <c r="F9090" s="7" t="s">
        <v>31</v>
      </c>
      <c r="G9090" s="8">
        <v>5.8</v>
      </c>
      <c r="H9090" s="9">
        <v>1.8790000000000001E-2</v>
      </c>
      <c r="I9090" s="10">
        <v>27491.4</v>
      </c>
      <c r="J9090" s="11"/>
      <c r="K9090" s="7" t="s">
        <v>13215</v>
      </c>
      <c r="L9090" s="12">
        <v>30</v>
      </c>
      <c r="M9090" s="11"/>
      <c r="N9090" s="38">
        <f>I9090*(100-$B$4)*(100-$B$5)/10000</f>
        <v>27491.4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10928</v>
      </c>
      <c r="F9091" s="7" t="s">
        <v>31</v>
      </c>
      <c r="G9091" s="8">
        <v>3.5</v>
      </c>
      <c r="H9091" s="9">
        <v>1.12E-2</v>
      </c>
      <c r="I9091" s="10">
        <v>20689.650000000001</v>
      </c>
      <c r="J9091" s="11"/>
      <c r="K9091" s="7" t="s">
        <v>13215</v>
      </c>
      <c r="L9091" s="12">
        <v>15</v>
      </c>
      <c r="M9091" s="11"/>
      <c r="N9091" s="38">
        <f>I9091*(100-$B$4)*(100-$B$5)/10000</f>
        <v>20689.650000000001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1506</v>
      </c>
      <c r="F9092" s="7" t="s">
        <v>31</v>
      </c>
      <c r="G9092" s="8">
        <v>5.8</v>
      </c>
      <c r="H9092" s="9">
        <v>1.8790000000000001E-2</v>
      </c>
      <c r="I9092" s="10">
        <v>29874.66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29874.66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10928</v>
      </c>
      <c r="F9093" s="7" t="s">
        <v>31</v>
      </c>
      <c r="G9093" s="8">
        <v>3.5</v>
      </c>
      <c r="H9093" s="9">
        <v>1.12E-2</v>
      </c>
      <c r="I9093" s="10">
        <v>23072.89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23072.89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29874.66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29874.66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10928</v>
      </c>
      <c r="F9095" s="7" t="s">
        <v>31</v>
      </c>
      <c r="G9095" s="8">
        <v>3.5</v>
      </c>
      <c r="H9095" s="9">
        <v>1.12E-2</v>
      </c>
      <c r="I9095" s="10">
        <v>23072.89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23072.89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1506</v>
      </c>
      <c r="F9096" s="7" t="s">
        <v>31</v>
      </c>
      <c r="G9096" s="8">
        <v>5.8</v>
      </c>
      <c r="H9096" s="9">
        <v>1.8790000000000001E-2</v>
      </c>
      <c r="I9096" s="10">
        <v>29874.66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29874.66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10928</v>
      </c>
      <c r="F9097" s="7" t="s">
        <v>31</v>
      </c>
      <c r="G9097" s="8">
        <v>3.5</v>
      </c>
      <c r="H9097" s="9">
        <v>1.12E-2</v>
      </c>
      <c r="I9097" s="10">
        <v>23072.89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23072.89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1506</v>
      </c>
      <c r="F9098" s="7" t="s">
        <v>31</v>
      </c>
      <c r="G9098" s="8">
        <v>5.8</v>
      </c>
      <c r="H9098" s="9">
        <v>1.8790000000000001E-2</v>
      </c>
      <c r="I9098" s="10">
        <v>29874.66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29874.66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10928</v>
      </c>
      <c r="F9099" s="7" t="s">
        <v>31</v>
      </c>
      <c r="G9099" s="8">
        <v>3.5</v>
      </c>
      <c r="H9099" s="9">
        <v>1.12E-2</v>
      </c>
      <c r="I9099" s="10">
        <v>23072.89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23072.89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9838</v>
      </c>
      <c r="F9100" s="7" t="s">
        <v>31</v>
      </c>
      <c r="G9100" s="8">
        <v>5.8</v>
      </c>
      <c r="H9100" s="9">
        <v>1.8790000000000001E-2</v>
      </c>
      <c r="I9100" s="10">
        <v>25799.09</v>
      </c>
      <c r="J9100" s="11"/>
      <c r="K9100" s="7"/>
      <c r="L9100" s="12">
        <v>15</v>
      </c>
      <c r="M9100" s="11"/>
      <c r="N9100" s="38">
        <f>I9100*(100-$B$4)*(100-$B$5)/10000</f>
        <v>25799.09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9838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15586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15586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15586</v>
      </c>
      <c r="F9104" s="7" t="s">
        <v>31</v>
      </c>
      <c r="G9104" s="8">
        <v>3.5</v>
      </c>
      <c r="H9104" s="9">
        <v>1.12E-2</v>
      </c>
      <c r="I9104" s="10">
        <v>18997.32</v>
      </c>
      <c r="J9104" s="11"/>
      <c r="K9104" s="7"/>
      <c r="L9104" s="12">
        <v>15</v>
      </c>
      <c r="M9104" s="11"/>
      <c r="N9104" s="38">
        <f>I9104*(100-$B$4)*(100-$B$5)/10000</f>
        <v>18997.32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15586</v>
      </c>
      <c r="F9105" s="7" t="s">
        <v>31</v>
      </c>
      <c r="G9105" s="8">
        <v>3.5</v>
      </c>
      <c r="H9105" s="9">
        <v>1.12E-2</v>
      </c>
      <c r="I9105" s="10">
        <v>18997.32</v>
      </c>
      <c r="J9105" s="11"/>
      <c r="K9105" s="7"/>
      <c r="L9105" s="12">
        <v>15</v>
      </c>
      <c r="M9105" s="11"/>
      <c r="N9105" s="38">
        <f>I9105*(100-$B$4)*(100-$B$5)/10000</f>
        <v>18997.32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9838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9838</v>
      </c>
      <c r="F9107" s="7" t="s">
        <v>31</v>
      </c>
      <c r="G9107" s="8">
        <v>5.8</v>
      </c>
      <c r="H9107" s="9">
        <v>1.8790000000000001E-2</v>
      </c>
      <c r="I9107" s="10">
        <v>25799.09</v>
      </c>
      <c r="J9107" s="11"/>
      <c r="K9107" s="7"/>
      <c r="L9107" s="12">
        <v>15</v>
      </c>
      <c r="M9107" s="11"/>
      <c r="N9107" s="38">
        <f>I9107*(100-$B$4)*(100-$B$5)/10000</f>
        <v>25799.09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9838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13215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9838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13215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15586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13215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15586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13215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15586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13215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15586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13215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9838</v>
      </c>
      <c r="F9114" s="7" t="s">
        <v>31</v>
      </c>
      <c r="G9114" s="8">
        <v>5.8</v>
      </c>
      <c r="H9114" s="9">
        <v>1.8790000000000001E-2</v>
      </c>
      <c r="I9114" s="10">
        <v>27491.4</v>
      </c>
      <c r="J9114" s="11"/>
      <c r="K9114" s="7" t="s">
        <v>13215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9838</v>
      </c>
      <c r="F9115" s="7" t="s">
        <v>31</v>
      </c>
      <c r="G9115" s="8">
        <v>5.8</v>
      </c>
      <c r="H9115" s="9">
        <v>1.8790000000000001E-2</v>
      </c>
      <c r="I9115" s="10">
        <v>27491.4</v>
      </c>
      <c r="J9115" s="11"/>
      <c r="K9115" s="7" t="s">
        <v>13215</v>
      </c>
      <c r="L9115" s="12">
        <v>30</v>
      </c>
      <c r="M9115" s="11"/>
      <c r="N9115" s="38">
        <f>I9115*(100-$B$4)*(100-$B$5)/10000</f>
        <v>27491.4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9838</v>
      </c>
      <c r="F9116" s="7" t="s">
        <v>31</v>
      </c>
      <c r="G9116" s="8">
        <v>5.8</v>
      </c>
      <c r="H9116" s="9">
        <v>1.8790000000000001E-2</v>
      </c>
      <c r="I9116" s="10">
        <v>29874.66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29874.66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9838</v>
      </c>
      <c r="F9117" s="7" t="s">
        <v>31</v>
      </c>
      <c r="G9117" s="8">
        <v>5.8</v>
      </c>
      <c r="H9117" s="9">
        <v>1.8790000000000001E-2</v>
      </c>
      <c r="I9117" s="10">
        <v>29874.66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29874.66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15586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15586</v>
      </c>
      <c r="F9119" s="7" t="s">
        <v>31</v>
      </c>
      <c r="G9119" s="8">
        <v>3.5</v>
      </c>
      <c r="H9119" s="9">
        <v>1.12E-2</v>
      </c>
      <c r="I9119" s="10">
        <v>23072.89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23072.89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9838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15586</v>
      </c>
      <c r="F9121" s="7" t="s">
        <v>31</v>
      </c>
      <c r="G9121" s="8">
        <v>3.5</v>
      </c>
      <c r="H9121" s="9">
        <v>1.12E-2</v>
      </c>
      <c r="I9121" s="10">
        <v>23072.89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23072.89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9838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15586</v>
      </c>
      <c r="F9123" s="7" t="s">
        <v>31</v>
      </c>
      <c r="G9123" s="8">
        <v>3.5</v>
      </c>
      <c r="H9123" s="9">
        <v>1.12E-2</v>
      </c>
      <c r="I9123" s="10">
        <v>23072.89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23072.89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15586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9838</v>
      </c>
      <c r="F9125" s="7" t="s">
        <v>31</v>
      </c>
      <c r="G9125" s="8">
        <v>5.8</v>
      </c>
      <c r="H9125" s="9">
        <v>1.8790000000000001E-2</v>
      </c>
      <c r="I9125" s="10">
        <v>25799.09</v>
      </c>
      <c r="J9125" s="11"/>
      <c r="K9125" s="7"/>
      <c r="L9125" s="12">
        <v>15</v>
      </c>
      <c r="M9125" s="11"/>
      <c r="N9125" s="38">
        <f>I9125*(100-$B$4)*(100-$B$5)/10000</f>
        <v>25799.09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9838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15586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15586</v>
      </c>
      <c r="F9128" s="7" t="s">
        <v>31</v>
      </c>
      <c r="G9128" s="8">
        <v>3.5</v>
      </c>
      <c r="H9128" s="9">
        <v>1.12E-2</v>
      </c>
      <c r="I9128" s="10">
        <v>18997.32</v>
      </c>
      <c r="J9128" s="11"/>
      <c r="K9128" s="7"/>
      <c r="L9128" s="12">
        <v>15</v>
      </c>
      <c r="M9128" s="11"/>
      <c r="N9128" s="38">
        <f>I9128*(100-$B$4)*(100-$B$5)/10000</f>
        <v>18997.32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9838</v>
      </c>
      <c r="F9129" s="7" t="s">
        <v>31</v>
      </c>
      <c r="G9129" s="8">
        <v>5.8</v>
      </c>
      <c r="H9129" s="9">
        <v>1.8790000000000001E-2</v>
      </c>
      <c r="I9129" s="10">
        <v>25799.09</v>
      </c>
      <c r="J9129" s="11"/>
      <c r="K9129" s="7"/>
      <c r="L9129" s="12">
        <v>15</v>
      </c>
      <c r="M9129" s="11"/>
      <c r="N9129" s="38">
        <f>I9129*(100-$B$4)*(100-$B$5)/10000</f>
        <v>25799.09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9838</v>
      </c>
      <c r="F9130" s="7" t="s">
        <v>31</v>
      </c>
      <c r="G9130" s="8">
        <v>5.8</v>
      </c>
      <c r="H9130" s="9">
        <v>1.8790000000000001E-2</v>
      </c>
      <c r="I9130" s="10">
        <v>25799.09</v>
      </c>
      <c r="J9130" s="11"/>
      <c r="K9130" s="7"/>
      <c r="L9130" s="12">
        <v>15</v>
      </c>
      <c r="M9130" s="11"/>
      <c r="N9130" s="38">
        <f>I9130*(100-$B$4)*(100-$B$5)/10000</f>
        <v>25799.09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15586</v>
      </c>
      <c r="F9131" s="7" t="s">
        <v>31</v>
      </c>
      <c r="G9131" s="8">
        <v>3.5</v>
      </c>
      <c r="H9131" s="9">
        <v>1.12E-2</v>
      </c>
      <c r="I9131" s="10">
        <v>18997.32</v>
      </c>
      <c r="J9131" s="11"/>
      <c r="K9131" s="7"/>
      <c r="L9131" s="12">
        <v>15</v>
      </c>
      <c r="M9131" s="11"/>
      <c r="N9131" s="38">
        <f>I9131*(100-$B$4)*(100-$B$5)/10000</f>
        <v>18997.32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9838</v>
      </c>
      <c r="F9132" s="7" t="s">
        <v>31</v>
      </c>
      <c r="G9132" s="8">
        <v>5.8</v>
      </c>
      <c r="H9132" s="9">
        <v>1.8790000000000001E-2</v>
      </c>
      <c r="I9132" s="10">
        <v>27491.4</v>
      </c>
      <c r="J9132" s="11"/>
      <c r="K9132" s="7" t="s">
        <v>13215</v>
      </c>
      <c r="L9132" s="12">
        <v>30</v>
      </c>
      <c r="M9132" s="11"/>
      <c r="N9132" s="38">
        <f>I9132*(100-$B$4)*(100-$B$5)/10000</f>
        <v>27491.4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9838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13215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15586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13215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9838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13215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15586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13215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9838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13215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15586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13215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15586</v>
      </c>
      <c r="F9139" s="7" t="s">
        <v>31</v>
      </c>
      <c r="G9139" s="8">
        <v>3.5</v>
      </c>
      <c r="H9139" s="9">
        <v>1.12E-2</v>
      </c>
      <c r="I9139" s="10">
        <v>20689.650000000001</v>
      </c>
      <c r="J9139" s="11"/>
      <c r="K9139" s="7" t="s">
        <v>13215</v>
      </c>
      <c r="L9139" s="12">
        <v>15</v>
      </c>
      <c r="M9139" s="11"/>
      <c r="N9139" s="38">
        <f>I9139*(100-$B$4)*(100-$B$5)/10000</f>
        <v>20689.650000000001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9838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9838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15586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15586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9838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9838</v>
      </c>
      <c r="F9145" s="7" t="s">
        <v>31</v>
      </c>
      <c r="G9145" s="8">
        <v>5.8</v>
      </c>
      <c r="H9145" s="9">
        <v>1.8790000000000001E-2</v>
      </c>
      <c r="I9145" s="10">
        <v>29874.66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29874.66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15586</v>
      </c>
      <c r="F9147" s="7" t="s">
        <v>31</v>
      </c>
      <c r="G9147" s="8">
        <v>3.5</v>
      </c>
      <c r="H9147" s="9">
        <v>1.12E-2</v>
      </c>
      <c r="I9147" s="10">
        <v>23072.89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23072.89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1.8790000000000001E-2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1.8790000000000001E-2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1.8790000000000001E-2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1.8790000000000001E-2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1.8790000000000001E-2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1.8790000000000001E-2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1.8790000000000001E-2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1.8790000000000001E-2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1.8790000000000001E-2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1.8790000000000001E-2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1.8790000000000001E-2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1.8790000000000001E-2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1.8790000000000001E-2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1.8790000000000001E-2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1.8790000000000001E-2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1.8790000000000001E-2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1.8790000000000001E-2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1.8790000000000001E-2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1.8790000000000001E-2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1.8790000000000001E-2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1.8790000000000001E-2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1.8790000000000001E-2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1.8790000000000001E-2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1.8790000000000001E-2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1.8790000000000001E-2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1.8790000000000001E-2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1.8790000000000001E-2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1.8790000000000001E-2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1.8790000000000001E-2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1.8790000000000001E-2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1.8790000000000001E-2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1.8790000000000001E-2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1.8790000000000001E-2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1.8790000000000001E-2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1.8790000000000001E-2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1.8790000000000001E-2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1.8790000000000001E-2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1.8790000000000001E-2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1.8790000000000001E-2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1.8790000000000001E-2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1.8790000000000001E-2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1.8790000000000001E-2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1.8790000000000001E-2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1.8790000000000001E-2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1.8790000000000001E-2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1.8790000000000001E-2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1.8790000000000001E-2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1.8790000000000001E-2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1.8790000000000001E-2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1.8790000000000001E-2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1.8790000000000001E-2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1.8790000000000001E-2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1.8790000000000001E-2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1.8790000000000001E-2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7876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7876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7876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7876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7876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7876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7876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7876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7876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7876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7876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7876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1506</v>
      </c>
      <c r="F9401" s="7" t="s">
        <v>31</v>
      </c>
      <c r="G9401" s="8">
        <v>5.8</v>
      </c>
      <c r="H9401" s="9">
        <v>1.8790000000000001E-2</v>
      </c>
      <c r="I9401" s="10">
        <v>25799.09</v>
      </c>
      <c r="J9401" s="11"/>
      <c r="K9401" s="7"/>
      <c r="L9401" s="12">
        <v>15</v>
      </c>
      <c r="M9401" s="11"/>
      <c r="N9401" s="38">
        <f>I9401*(100-$B$4)*(100-$B$5)/10000</f>
        <v>25799.09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1506</v>
      </c>
      <c r="F9402" s="7" t="s">
        <v>31</v>
      </c>
      <c r="G9402" s="8">
        <v>5.8</v>
      </c>
      <c r="H9402" s="9">
        <v>1.8790000000000001E-2</v>
      </c>
      <c r="I9402" s="10">
        <v>25799.09</v>
      </c>
      <c r="J9402" s="11"/>
      <c r="K9402" s="7"/>
      <c r="L9402" s="12">
        <v>15</v>
      </c>
      <c r="M9402" s="11"/>
      <c r="N9402" s="38">
        <f>I9402*(100-$B$4)*(100-$B$5)/10000</f>
        <v>25799.09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1506</v>
      </c>
      <c r="F9403" s="7" t="s">
        <v>31</v>
      </c>
      <c r="G9403" s="8">
        <v>5.8</v>
      </c>
      <c r="H9403" s="9">
        <v>1.8790000000000001E-2</v>
      </c>
      <c r="I9403" s="10">
        <v>25799.09</v>
      </c>
      <c r="J9403" s="11"/>
      <c r="K9403" s="7"/>
      <c r="L9403" s="12">
        <v>15</v>
      </c>
      <c r="M9403" s="11"/>
      <c r="N9403" s="38">
        <f>I9403*(100-$B$4)*(100-$B$5)/10000</f>
        <v>25799.09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10928</v>
      </c>
      <c r="F9404" s="7" t="s">
        <v>31</v>
      </c>
      <c r="G9404" s="8">
        <v>3.5</v>
      </c>
      <c r="H9404" s="9">
        <v>1.12E-2</v>
      </c>
      <c r="I9404" s="10">
        <v>18997.32</v>
      </c>
      <c r="J9404" s="11"/>
      <c r="K9404" s="7"/>
      <c r="L9404" s="12">
        <v>15</v>
      </c>
      <c r="M9404" s="11"/>
      <c r="N9404" s="38">
        <f>I9404*(100-$B$4)*(100-$B$5)/10000</f>
        <v>18997.32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1506</v>
      </c>
      <c r="F9405" s="7" t="s">
        <v>31</v>
      </c>
      <c r="G9405" s="8">
        <v>5.8</v>
      </c>
      <c r="H9405" s="9">
        <v>1.8790000000000001E-2</v>
      </c>
      <c r="I9405" s="10">
        <v>25799.09</v>
      </c>
      <c r="J9405" s="11"/>
      <c r="K9405" s="7"/>
      <c r="L9405" s="12">
        <v>15</v>
      </c>
      <c r="M9405" s="11"/>
      <c r="N9405" s="38">
        <f>I9405*(100-$B$4)*(100-$B$5)/10000</f>
        <v>25799.09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10928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10928</v>
      </c>
      <c r="F9407" s="7" t="s">
        <v>31</v>
      </c>
      <c r="G9407" s="8">
        <v>3.5</v>
      </c>
      <c r="H9407" s="9">
        <v>1.12E-2</v>
      </c>
      <c r="I9407" s="10">
        <v>18997.32</v>
      </c>
      <c r="J9407" s="11"/>
      <c r="K9407" s="7"/>
      <c r="L9407" s="12">
        <v>15</v>
      </c>
      <c r="M9407" s="11"/>
      <c r="N9407" s="38">
        <f>I9407*(100-$B$4)*(100-$B$5)/10000</f>
        <v>18997.32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10928</v>
      </c>
      <c r="F9408" s="7" t="s">
        <v>31</v>
      </c>
      <c r="G9408" s="8">
        <v>3.5</v>
      </c>
      <c r="H9408" s="9">
        <v>1.12E-2</v>
      </c>
      <c r="I9408" s="10">
        <v>18997.32</v>
      </c>
      <c r="J9408" s="11"/>
      <c r="K9408" s="7"/>
      <c r="L9408" s="12">
        <v>15</v>
      </c>
      <c r="M9408" s="11"/>
      <c r="N9408" s="38">
        <f>I9408*(100-$B$4)*(100-$B$5)/10000</f>
        <v>18997.32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10928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13215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10928</v>
      </c>
      <c r="F9410" s="7" t="s">
        <v>31</v>
      </c>
      <c r="G9410" s="8">
        <v>3.5</v>
      </c>
      <c r="H9410" s="9">
        <v>1.12E-2</v>
      </c>
      <c r="I9410" s="10">
        <v>20689.650000000001</v>
      </c>
      <c r="J9410" s="11"/>
      <c r="K9410" s="7" t="s">
        <v>13215</v>
      </c>
      <c r="L9410" s="12">
        <v>15</v>
      </c>
      <c r="M9410" s="11"/>
      <c r="N9410" s="38">
        <f>I9410*(100-$B$4)*(100-$B$5)/10000</f>
        <v>20689.650000000001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1506</v>
      </c>
      <c r="F9411" s="7" t="s">
        <v>31</v>
      </c>
      <c r="G9411" s="8">
        <v>5.8</v>
      </c>
      <c r="H9411" s="9">
        <v>1.8790000000000001E-2</v>
      </c>
      <c r="I9411" s="10">
        <v>27491.4</v>
      </c>
      <c r="J9411" s="11"/>
      <c r="K9411" s="7" t="s">
        <v>13215</v>
      </c>
      <c r="L9411" s="12">
        <v>30</v>
      </c>
      <c r="M9411" s="11"/>
      <c r="N9411" s="38">
        <f>I9411*(100-$B$4)*(100-$B$5)/10000</f>
        <v>27491.4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10928</v>
      </c>
      <c r="F9412" s="7" t="s">
        <v>31</v>
      </c>
      <c r="G9412" s="8">
        <v>3.5</v>
      </c>
      <c r="H9412" s="9">
        <v>1.12E-2</v>
      </c>
      <c r="I9412" s="10">
        <v>20689.650000000001</v>
      </c>
      <c r="J9412" s="11"/>
      <c r="K9412" s="7" t="s">
        <v>13215</v>
      </c>
      <c r="L9412" s="12">
        <v>15</v>
      </c>
      <c r="M9412" s="11"/>
      <c r="N9412" s="38">
        <f>I9412*(100-$B$4)*(100-$B$5)/10000</f>
        <v>20689.650000000001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1506</v>
      </c>
      <c r="F9413" s="7" t="s">
        <v>31</v>
      </c>
      <c r="G9413" s="8">
        <v>5.8</v>
      </c>
      <c r="H9413" s="9">
        <v>1.8790000000000001E-2</v>
      </c>
      <c r="I9413" s="10">
        <v>27491.4</v>
      </c>
      <c r="J9413" s="11"/>
      <c r="K9413" s="7" t="s">
        <v>13215</v>
      </c>
      <c r="L9413" s="12">
        <v>30</v>
      </c>
      <c r="M9413" s="11"/>
      <c r="N9413" s="38">
        <f>I9413*(100-$B$4)*(100-$B$5)/10000</f>
        <v>27491.4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1506</v>
      </c>
      <c r="F9414" s="7" t="s">
        <v>31</v>
      </c>
      <c r="G9414" s="8">
        <v>5.8</v>
      </c>
      <c r="H9414" s="9">
        <v>1.8790000000000001E-2</v>
      </c>
      <c r="I9414" s="10">
        <v>27491.4</v>
      </c>
      <c r="J9414" s="11"/>
      <c r="K9414" s="7" t="s">
        <v>13215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10928</v>
      </c>
      <c r="F9415" s="7" t="s">
        <v>31</v>
      </c>
      <c r="G9415" s="8">
        <v>3.5</v>
      </c>
      <c r="H9415" s="9">
        <v>1.12E-2</v>
      </c>
      <c r="I9415" s="10">
        <v>20689.650000000001</v>
      </c>
      <c r="J9415" s="11"/>
      <c r="K9415" s="7" t="s">
        <v>13215</v>
      </c>
      <c r="L9415" s="12">
        <v>15</v>
      </c>
      <c r="M9415" s="11"/>
      <c r="N9415" s="38">
        <f>I9415*(100-$B$4)*(100-$B$5)/10000</f>
        <v>20689.650000000001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1506</v>
      </c>
      <c r="F9416" s="7" t="s">
        <v>31</v>
      </c>
      <c r="G9416" s="8">
        <v>5.8</v>
      </c>
      <c r="H9416" s="9">
        <v>1.8790000000000001E-2</v>
      </c>
      <c r="I9416" s="10">
        <v>27491.4</v>
      </c>
      <c r="J9416" s="11"/>
      <c r="K9416" s="7" t="s">
        <v>13215</v>
      </c>
      <c r="L9416" s="12">
        <v>30</v>
      </c>
      <c r="M9416" s="11"/>
      <c r="N9416" s="38">
        <f>I9416*(100-$B$4)*(100-$B$5)/10000</f>
        <v>27491.4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1506</v>
      </c>
      <c r="F9417" s="7" t="s">
        <v>31</v>
      </c>
      <c r="G9417" s="8">
        <v>5.8</v>
      </c>
      <c r="H9417" s="9">
        <v>1.8790000000000001E-2</v>
      </c>
      <c r="I9417" s="10">
        <v>29874.66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29874.66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1506</v>
      </c>
      <c r="F9418" s="7" t="s">
        <v>31</v>
      </c>
      <c r="G9418" s="8">
        <v>5.8</v>
      </c>
      <c r="H9418" s="9">
        <v>1.8790000000000001E-2</v>
      </c>
      <c r="I9418" s="10">
        <v>29874.66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29874.66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10928</v>
      </c>
      <c r="F9420" s="7" t="s">
        <v>31</v>
      </c>
      <c r="G9420" s="8">
        <v>3.5</v>
      </c>
      <c r="H9420" s="9">
        <v>1.12E-2</v>
      </c>
      <c r="I9420" s="10">
        <v>23072.89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23072.89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10928</v>
      </c>
      <c r="F9421" s="7" t="s">
        <v>31</v>
      </c>
      <c r="G9421" s="8">
        <v>3.5</v>
      </c>
      <c r="H9421" s="9">
        <v>1.12E-2</v>
      </c>
      <c r="I9421" s="10">
        <v>23072.89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23072.89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10928</v>
      </c>
      <c r="F9422" s="7" t="s">
        <v>31</v>
      </c>
      <c r="G9422" s="8">
        <v>3.5</v>
      </c>
      <c r="H9422" s="9">
        <v>1.12E-2</v>
      </c>
      <c r="I9422" s="10">
        <v>23356.31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23356.31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10928</v>
      </c>
      <c r="F9423" s="7" t="s">
        <v>31</v>
      </c>
      <c r="G9423" s="8">
        <v>3.5</v>
      </c>
      <c r="H9423" s="9">
        <v>1.12E-2</v>
      </c>
      <c r="I9423" s="10">
        <v>23072.89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23072.89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29874.66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29874.66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15586</v>
      </c>
      <c r="F9425" s="7" t="s">
        <v>31</v>
      </c>
      <c r="G9425" s="8">
        <v>3.5</v>
      </c>
      <c r="H9425" s="9">
        <v>1.12E-2</v>
      </c>
      <c r="I9425" s="10">
        <v>18997.32</v>
      </c>
      <c r="J9425" s="11"/>
      <c r="K9425" s="7"/>
      <c r="L9425" s="12">
        <v>15</v>
      </c>
      <c r="M9425" s="11"/>
      <c r="N9425" s="38">
        <f>I9425*(100-$B$4)*(100-$B$5)/10000</f>
        <v>18997.32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15586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9838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9838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15586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9838</v>
      </c>
      <c r="F9430" s="7" t="s">
        <v>31</v>
      </c>
      <c r="G9430" s="8">
        <v>5.8</v>
      </c>
      <c r="H9430" s="9">
        <v>1.8790000000000001E-2</v>
      </c>
      <c r="I9430" s="10">
        <v>25799.09</v>
      </c>
      <c r="J9430" s="11"/>
      <c r="K9430" s="7"/>
      <c r="L9430" s="12">
        <v>15</v>
      </c>
      <c r="M9430" s="11"/>
      <c r="N9430" s="38">
        <f>I9430*(100-$B$4)*(100-$B$5)/10000</f>
        <v>25799.09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15586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9838</v>
      </c>
      <c r="F9432" s="7" t="s">
        <v>31</v>
      </c>
      <c r="G9432" s="8">
        <v>5.8</v>
      </c>
      <c r="H9432" s="9">
        <v>1.8790000000000001E-2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15586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13215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9838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13215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15586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13215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9838</v>
      </c>
      <c r="F9436" s="7" t="s">
        <v>31</v>
      </c>
      <c r="G9436" s="8">
        <v>5.8</v>
      </c>
      <c r="H9436" s="9">
        <v>1.8790000000000001E-2</v>
      </c>
      <c r="I9436" s="10">
        <v>27491.4</v>
      </c>
      <c r="J9436" s="11"/>
      <c r="K9436" s="7" t="s">
        <v>13215</v>
      </c>
      <c r="L9436" s="12">
        <v>30</v>
      </c>
      <c r="M9436" s="11"/>
      <c r="N9436" s="38">
        <f>I9436*(100-$B$4)*(100-$B$5)/10000</f>
        <v>27491.4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15586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13215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9838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13215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15586</v>
      </c>
      <c r="F9439" s="7" t="s">
        <v>31</v>
      </c>
      <c r="G9439" s="8">
        <v>3.5</v>
      </c>
      <c r="H9439" s="9">
        <v>1.12E-2</v>
      </c>
      <c r="I9439" s="10">
        <v>20689.650000000001</v>
      </c>
      <c r="J9439" s="11"/>
      <c r="K9439" s="7" t="s">
        <v>13215</v>
      </c>
      <c r="L9439" s="12">
        <v>15</v>
      </c>
      <c r="M9439" s="11"/>
      <c r="N9439" s="38">
        <f>I9439*(100-$B$4)*(100-$B$5)/10000</f>
        <v>20689.650000000001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9838</v>
      </c>
      <c r="F9440" s="7" t="s">
        <v>31</v>
      </c>
      <c r="G9440" s="8">
        <v>5.8</v>
      </c>
      <c r="H9440" s="9">
        <v>1.8790000000000001E-2</v>
      </c>
      <c r="I9440" s="10">
        <v>27491.4</v>
      </c>
      <c r="J9440" s="11"/>
      <c r="K9440" s="7" t="s">
        <v>13215</v>
      </c>
      <c r="L9440" s="12">
        <v>30</v>
      </c>
      <c r="M9440" s="11"/>
      <c r="N9440" s="38">
        <f>I9440*(100-$B$4)*(100-$B$5)/10000</f>
        <v>27491.4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9838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9838</v>
      </c>
      <c r="F9442" s="7" t="s">
        <v>31</v>
      </c>
      <c r="G9442" s="8">
        <v>5.8</v>
      </c>
      <c r="H9442" s="9">
        <v>1.8790000000000001E-2</v>
      </c>
      <c r="I9442" s="10">
        <v>29874.66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29874.66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9838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15586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15586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15586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9838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15586</v>
      </c>
      <c r="F9448" s="7" t="s">
        <v>31</v>
      </c>
      <c r="G9448" s="8">
        <v>3.5</v>
      </c>
      <c r="H9448" s="9">
        <v>1.12E-2</v>
      </c>
      <c r="I9448" s="10">
        <v>23072.89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23072.89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9838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15586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9838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15586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9838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15586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9838</v>
      </c>
      <c r="F9455" s="7" t="s">
        <v>31</v>
      </c>
      <c r="G9455" s="8">
        <v>5.8</v>
      </c>
      <c r="H9455" s="9">
        <v>1.8790000000000001E-2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15586</v>
      </c>
      <c r="F9456" s="7" t="s">
        <v>31</v>
      </c>
      <c r="G9456" s="8">
        <v>3.5</v>
      </c>
      <c r="H9456" s="9">
        <v>1.12E-2</v>
      </c>
      <c r="I9456" s="10">
        <v>18997.32</v>
      </c>
      <c r="J9456" s="11"/>
      <c r="K9456" s="7"/>
      <c r="L9456" s="12">
        <v>15</v>
      </c>
      <c r="M9456" s="11"/>
      <c r="N9456" s="38">
        <f>I9456*(100-$B$4)*(100-$B$5)/10000</f>
        <v>18997.32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9838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13215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15586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13215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15586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13215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15586</v>
      </c>
      <c r="F9460" s="7" t="s">
        <v>31</v>
      </c>
      <c r="G9460" s="8">
        <v>3.5</v>
      </c>
      <c r="H9460" s="9">
        <v>1.12E-2</v>
      </c>
      <c r="I9460" s="10">
        <v>20689.650000000001</v>
      </c>
      <c r="J9460" s="11"/>
      <c r="K9460" s="7" t="s">
        <v>13215</v>
      </c>
      <c r="L9460" s="12">
        <v>15</v>
      </c>
      <c r="M9460" s="11"/>
      <c r="N9460" s="38">
        <f>I9460*(100-$B$4)*(100-$B$5)/10000</f>
        <v>20689.650000000001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9838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13215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9838</v>
      </c>
      <c r="F9462" s="7" t="s">
        <v>31</v>
      </c>
      <c r="G9462" s="8">
        <v>5.8</v>
      </c>
      <c r="H9462" s="9">
        <v>1.8790000000000001E-2</v>
      </c>
      <c r="I9462" s="10">
        <v>27491.4</v>
      </c>
      <c r="J9462" s="11"/>
      <c r="K9462" s="7" t="s">
        <v>13215</v>
      </c>
      <c r="L9462" s="12">
        <v>30</v>
      </c>
      <c r="M9462" s="11"/>
      <c r="N9462" s="38">
        <f>I9462*(100-$B$4)*(100-$B$5)/10000</f>
        <v>27491.4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15586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13215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9838</v>
      </c>
      <c r="F9464" s="7" t="s">
        <v>31</v>
      </c>
      <c r="G9464" s="8">
        <v>5.8</v>
      </c>
      <c r="H9464" s="9">
        <v>1.8790000000000001E-2</v>
      </c>
      <c r="I9464" s="10">
        <v>27491.4</v>
      </c>
      <c r="J9464" s="11"/>
      <c r="K9464" s="7" t="s">
        <v>13215</v>
      </c>
      <c r="L9464" s="12">
        <v>30</v>
      </c>
      <c r="M9464" s="11"/>
      <c r="N9464" s="38">
        <f>I9464*(100-$B$4)*(100-$B$5)/10000</f>
        <v>27491.4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15586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9838</v>
      </c>
      <c r="F9466" s="7" t="s">
        <v>31</v>
      </c>
      <c r="G9466" s="8">
        <v>5.8</v>
      </c>
      <c r="H9466" s="9">
        <v>1.8790000000000001E-2</v>
      </c>
      <c r="I9466" s="10">
        <v>29591.25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29591.25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9838</v>
      </c>
      <c r="F9467" s="7" t="s">
        <v>31</v>
      </c>
      <c r="G9467" s="8">
        <v>5.8</v>
      </c>
      <c r="H9467" s="9">
        <v>1.8790000000000001E-2</v>
      </c>
      <c r="I9467" s="10">
        <v>29874.66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29874.66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15586</v>
      </c>
      <c r="F9468" s="7" t="s">
        <v>31</v>
      </c>
      <c r="G9468" s="8">
        <v>3.5</v>
      </c>
      <c r="H9468" s="9">
        <v>1.12E-2</v>
      </c>
      <c r="I9468" s="10">
        <v>23072.89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23072.89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9838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15586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15586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9838</v>
      </c>
      <c r="F9472" s="7" t="s">
        <v>31</v>
      </c>
      <c r="G9472" s="8">
        <v>5.8</v>
      </c>
      <c r="H9472" s="9">
        <v>1.8790000000000001E-2</v>
      </c>
      <c r="I9472" s="10">
        <v>29874.66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29874.66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1.5658999999999999E-2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1.8790000000000001E-2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1.8790000000000001E-2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1.8790000000000001E-2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1.8790000000000001E-2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1.8790000000000001E-2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1.8790000000000001E-2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1.8790000000000001E-2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1.8790000000000001E-2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1.8790000000000001E-2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1.8790000000000001E-2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1.8790000000000001E-2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1.8790000000000001E-2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1.8790000000000001E-2</v>
      </c>
      <c r="I9486" s="10">
        <v>27325.68</v>
      </c>
      <c r="J9486" s="11"/>
      <c r="K9486" s="7"/>
      <c r="L9486" s="12">
        <v>15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30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1.8790000000000001E-2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1.8790000000000001E-2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1.8790000000000001E-2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1.8790000000000001E-2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1.8790000000000001E-2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1.8790000000000001E-2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1.8790000000000001E-2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1.8790000000000001E-2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1.8790000000000001E-2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1.8790000000000001E-2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1.8790000000000001E-2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1.8790000000000001E-2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1.8790000000000001E-2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1.8790000000000001E-2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1.8790000000000001E-2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1.8790000000000001E-2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1.8790000000000001E-2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1.8790000000000001E-2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1.8790000000000001E-2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1.8790000000000001E-2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1.8790000000000001E-2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1.8790000000000001E-2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1.8790000000000001E-2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1.8790000000000001E-2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1.8790000000000001E-2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1.8790000000000001E-2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1.8790000000000001E-2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1.8790000000000001E-2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1.8790000000000001E-2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1.8790000000000001E-2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1.8790000000000001E-2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1.8790000000000001E-2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1.8790000000000001E-2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1.8790000000000001E-2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1.8790000000000001E-2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1.8790000000000001E-2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1.5658999999999999E-2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1.8790000000000001E-2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1.8790000000000001E-2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1.8790000000000001E-2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1.8790000000000001E-2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1.0999999999999999E-2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1.12E-2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1.12E-2</v>
      </c>
      <c r="I9586" s="10">
        <v>20543.830000000002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20543.830000000002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21088.12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21088.12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20543.830000000002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20543.830000000002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21088.12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21088.12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7876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7876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7876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7876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7876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7876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7876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7876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7876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7876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7876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7876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10928</v>
      </c>
      <c r="F9735" s="7" t="s">
        <v>31</v>
      </c>
      <c r="G9735" s="8">
        <v>3.5</v>
      </c>
      <c r="H9735" s="9">
        <v>1.12E-2</v>
      </c>
      <c r="I9735" s="10">
        <v>18997.32</v>
      </c>
      <c r="J9735" s="11"/>
      <c r="K9735" s="7"/>
      <c r="L9735" s="12">
        <v>15</v>
      </c>
      <c r="M9735" s="11"/>
      <c r="N9735" s="38">
        <f>I9735*(100-$B$4)*(100-$B$5)/10000</f>
        <v>18997.32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1506</v>
      </c>
      <c r="F9736" s="7" t="s">
        <v>31</v>
      </c>
      <c r="G9736" s="8">
        <v>5.8</v>
      </c>
      <c r="H9736" s="9">
        <v>1.8790000000000001E-2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10928</v>
      </c>
      <c r="F9737" s="7" t="s">
        <v>31</v>
      </c>
      <c r="G9737" s="8">
        <v>3.5</v>
      </c>
      <c r="H9737" s="9">
        <v>1.12E-2</v>
      </c>
      <c r="I9737" s="10">
        <v>18997.32</v>
      </c>
      <c r="J9737" s="11"/>
      <c r="K9737" s="7"/>
      <c r="L9737" s="12">
        <v>15</v>
      </c>
      <c r="M9737" s="11"/>
      <c r="N9737" s="38">
        <f>I9737*(100-$B$4)*(100-$B$5)/10000</f>
        <v>18997.32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1506</v>
      </c>
      <c r="F9738" s="7" t="s">
        <v>31</v>
      </c>
      <c r="G9738" s="8">
        <v>5.8</v>
      </c>
      <c r="H9738" s="9">
        <v>1.8790000000000001E-2</v>
      </c>
      <c r="I9738" s="10">
        <v>25799.09</v>
      </c>
      <c r="J9738" s="11"/>
      <c r="K9738" s="7"/>
      <c r="L9738" s="12">
        <v>15</v>
      </c>
      <c r="M9738" s="11"/>
      <c r="N9738" s="38">
        <f>I9738*(100-$B$4)*(100-$B$5)/10000</f>
        <v>25799.09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1506</v>
      </c>
      <c r="F9739" s="7" t="s">
        <v>31</v>
      </c>
      <c r="G9739" s="8">
        <v>5.8</v>
      </c>
      <c r="H9739" s="9">
        <v>1.8790000000000001E-2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10928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1506</v>
      </c>
      <c r="F9741" s="7" t="s">
        <v>31</v>
      </c>
      <c r="G9741" s="8">
        <v>5.8</v>
      </c>
      <c r="H9741" s="9">
        <v>1.8790000000000001E-2</v>
      </c>
      <c r="I9741" s="10">
        <v>25799.09</v>
      </c>
      <c r="J9741" s="11"/>
      <c r="K9741" s="7"/>
      <c r="L9741" s="12">
        <v>15</v>
      </c>
      <c r="M9741" s="11"/>
      <c r="N9741" s="38">
        <f>I9741*(100-$B$4)*(100-$B$5)/10000</f>
        <v>25799.09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10928</v>
      </c>
      <c r="F9742" s="7" t="s">
        <v>31</v>
      </c>
      <c r="G9742" s="8">
        <v>3.5</v>
      </c>
      <c r="H9742" s="9">
        <v>1.12E-2</v>
      </c>
      <c r="I9742" s="10">
        <v>18997.32</v>
      </c>
      <c r="J9742" s="11"/>
      <c r="K9742" s="7"/>
      <c r="L9742" s="12">
        <v>15</v>
      </c>
      <c r="M9742" s="11"/>
      <c r="N9742" s="38">
        <f>I9742*(100-$B$4)*(100-$B$5)/10000</f>
        <v>18997.32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1506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13215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1506</v>
      </c>
      <c r="F9744" s="7" t="s">
        <v>31</v>
      </c>
      <c r="G9744" s="8">
        <v>5.8</v>
      </c>
      <c r="H9744" s="9">
        <v>1.8790000000000001E-2</v>
      </c>
      <c r="I9744" s="10">
        <v>27491.4</v>
      </c>
      <c r="J9744" s="11"/>
      <c r="K9744" s="7" t="s">
        <v>13215</v>
      </c>
      <c r="L9744" s="12">
        <v>30</v>
      </c>
      <c r="M9744" s="11"/>
      <c r="N9744" s="38">
        <f>I9744*(100-$B$4)*(100-$B$5)/10000</f>
        <v>27491.4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1506</v>
      </c>
      <c r="F9745" s="7" t="s">
        <v>31</v>
      </c>
      <c r="G9745" s="8">
        <v>5.8</v>
      </c>
      <c r="H9745" s="9">
        <v>1.8790000000000001E-2</v>
      </c>
      <c r="I9745" s="10">
        <v>27491.4</v>
      </c>
      <c r="J9745" s="11"/>
      <c r="K9745" s="7" t="s">
        <v>13215</v>
      </c>
      <c r="L9745" s="12">
        <v>30</v>
      </c>
      <c r="M9745" s="11"/>
      <c r="N9745" s="38">
        <f>I9745*(100-$B$4)*(100-$B$5)/10000</f>
        <v>27491.4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10928</v>
      </c>
      <c r="F9746" s="7" t="s">
        <v>31</v>
      </c>
      <c r="G9746" s="8">
        <v>3.5</v>
      </c>
      <c r="H9746" s="9">
        <v>1.12E-2</v>
      </c>
      <c r="I9746" s="10">
        <v>20689.650000000001</v>
      </c>
      <c r="J9746" s="11"/>
      <c r="K9746" s="7" t="s">
        <v>13215</v>
      </c>
      <c r="L9746" s="12">
        <v>15</v>
      </c>
      <c r="M9746" s="11"/>
      <c r="N9746" s="38">
        <f>I9746*(100-$B$4)*(100-$B$5)/10000</f>
        <v>20689.650000000001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10928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1506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10928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13215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10928</v>
      </c>
      <c r="F9750" s="7" t="s">
        <v>31</v>
      </c>
      <c r="G9750" s="8">
        <v>3.5</v>
      </c>
      <c r="H9750" s="9">
        <v>1.12E-2</v>
      </c>
      <c r="I9750" s="10">
        <v>20689.650000000001</v>
      </c>
      <c r="J9750" s="11"/>
      <c r="K9750" s="7" t="s">
        <v>13215</v>
      </c>
      <c r="L9750" s="12">
        <v>15</v>
      </c>
      <c r="M9750" s="11"/>
      <c r="N9750" s="38">
        <f>I9750*(100-$B$4)*(100-$B$5)/10000</f>
        <v>20689.650000000001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1506</v>
      </c>
      <c r="F9751" s="7" t="s">
        <v>31</v>
      </c>
      <c r="G9751" s="8">
        <v>5.8</v>
      </c>
      <c r="H9751" s="9">
        <v>1.8790000000000001E-2</v>
      </c>
      <c r="I9751" s="10">
        <v>29874.66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29874.66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1506</v>
      </c>
      <c r="F9752" s="7" t="s">
        <v>31</v>
      </c>
      <c r="G9752" s="8">
        <v>5.8</v>
      </c>
      <c r="H9752" s="9">
        <v>1.8790000000000001E-2</v>
      </c>
      <c r="I9752" s="10">
        <v>29874.66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29874.66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1506</v>
      </c>
      <c r="F9753" s="7" t="s">
        <v>31</v>
      </c>
      <c r="G9753" s="8">
        <v>5.8</v>
      </c>
      <c r="H9753" s="9">
        <v>1.8790000000000001E-2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10928</v>
      </c>
      <c r="F9754" s="7" t="s">
        <v>31</v>
      </c>
      <c r="G9754" s="8">
        <v>3.5</v>
      </c>
      <c r="H9754" s="9">
        <v>1.12E-2</v>
      </c>
      <c r="I9754" s="10">
        <v>23072.89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23072.89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10928</v>
      </c>
      <c r="F9755" s="7" t="s">
        <v>31</v>
      </c>
      <c r="G9755" s="8">
        <v>3.5</v>
      </c>
      <c r="H9755" s="9">
        <v>1.12E-2</v>
      </c>
      <c r="I9755" s="10">
        <v>23072.89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23072.89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10928</v>
      </c>
      <c r="F9756" s="7" t="s">
        <v>31</v>
      </c>
      <c r="G9756" s="8">
        <v>3.5</v>
      </c>
      <c r="H9756" s="9">
        <v>1.12E-2</v>
      </c>
      <c r="I9756" s="10">
        <v>23072.89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23072.89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1506</v>
      </c>
      <c r="F9757" s="7" t="s">
        <v>31</v>
      </c>
      <c r="G9757" s="8">
        <v>5.8</v>
      </c>
      <c r="H9757" s="9">
        <v>1.8790000000000001E-2</v>
      </c>
      <c r="I9757" s="10">
        <v>29874.66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29874.66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10928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9838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15586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15586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9838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15586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9838</v>
      </c>
      <c r="F9765" s="7" t="s">
        <v>31</v>
      </c>
      <c r="G9765" s="8">
        <v>5.8</v>
      </c>
      <c r="H9765" s="9">
        <v>1.8790000000000001E-2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15586</v>
      </c>
      <c r="F9766" s="7" t="s">
        <v>31</v>
      </c>
      <c r="G9766" s="8">
        <v>3.5</v>
      </c>
      <c r="H9766" s="9">
        <v>1.12E-2</v>
      </c>
      <c r="I9766" s="10">
        <v>18997.32</v>
      </c>
      <c r="J9766" s="11"/>
      <c r="K9766" s="7"/>
      <c r="L9766" s="12">
        <v>15</v>
      </c>
      <c r="M9766" s="11"/>
      <c r="N9766" s="38">
        <f>I9766*(100-$B$4)*(100-$B$5)/10000</f>
        <v>18997.32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9838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15586</v>
      </c>
      <c r="F9768" s="7" t="s">
        <v>31</v>
      </c>
      <c r="G9768" s="8">
        <v>3.5</v>
      </c>
      <c r="H9768" s="9">
        <v>1.12E-2</v>
      </c>
      <c r="I9768" s="10">
        <v>20689.650000000001</v>
      </c>
      <c r="J9768" s="11"/>
      <c r="K9768" s="7" t="s">
        <v>13215</v>
      </c>
      <c r="L9768" s="12">
        <v>15</v>
      </c>
      <c r="M9768" s="11"/>
      <c r="N9768" s="38">
        <f>I9768*(100-$B$4)*(100-$B$5)/10000</f>
        <v>20689.650000000001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15586</v>
      </c>
      <c r="F9769" s="7" t="s">
        <v>31</v>
      </c>
      <c r="G9769" s="8">
        <v>3.5</v>
      </c>
      <c r="H9769" s="9">
        <v>1.12E-2</v>
      </c>
      <c r="I9769" s="10">
        <v>20689.650000000001</v>
      </c>
      <c r="J9769" s="11"/>
      <c r="K9769" s="7" t="s">
        <v>13215</v>
      </c>
      <c r="L9769" s="12">
        <v>15</v>
      </c>
      <c r="M9769" s="11"/>
      <c r="N9769" s="38">
        <f>I9769*(100-$B$4)*(100-$B$5)/10000</f>
        <v>20689.650000000001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9838</v>
      </c>
      <c r="F9770" s="7" t="s">
        <v>31</v>
      </c>
      <c r="G9770" s="8">
        <v>5.8</v>
      </c>
      <c r="H9770" s="9">
        <v>1.8790000000000001E-2</v>
      </c>
      <c r="I9770" s="10">
        <v>27491.4</v>
      </c>
      <c r="J9770" s="11"/>
      <c r="K9770" s="7" t="s">
        <v>13215</v>
      </c>
      <c r="L9770" s="12">
        <v>30</v>
      </c>
      <c r="M9770" s="11"/>
      <c r="N9770" s="38">
        <f>I9770*(100-$B$4)*(100-$B$5)/10000</f>
        <v>27491.4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9838</v>
      </c>
      <c r="F9771" s="7" t="s">
        <v>31</v>
      </c>
      <c r="G9771" s="8">
        <v>5.8</v>
      </c>
      <c r="H9771" s="9">
        <v>1.8790000000000001E-2</v>
      </c>
      <c r="I9771" s="10">
        <v>27491.4</v>
      </c>
      <c r="J9771" s="11"/>
      <c r="K9771" s="7" t="s">
        <v>13215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15586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13215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9838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13215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15586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13215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9838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9838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15586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15586</v>
      </c>
      <c r="F9778" s="7" t="s">
        <v>31</v>
      </c>
      <c r="G9778" s="8">
        <v>3.5</v>
      </c>
      <c r="H9778" s="9">
        <v>1.12E-2</v>
      </c>
      <c r="I9778" s="10">
        <v>23356.31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23356.31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15586</v>
      </c>
      <c r="F9779" s="7" t="s">
        <v>31</v>
      </c>
      <c r="G9779" s="8">
        <v>3.5</v>
      </c>
      <c r="H9779" s="9">
        <v>1.12E-2</v>
      </c>
      <c r="I9779" s="10">
        <v>23072.89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23072.89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9838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9838</v>
      </c>
      <c r="F9781" s="7" t="s">
        <v>31</v>
      </c>
      <c r="G9781" s="8">
        <v>5.8</v>
      </c>
      <c r="H9781" s="9">
        <v>1.8790000000000001E-2</v>
      </c>
      <c r="I9781" s="10">
        <v>29874.66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29874.66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15586</v>
      </c>
      <c r="F9782" s="7" t="s">
        <v>31</v>
      </c>
      <c r="G9782" s="8">
        <v>3.5</v>
      </c>
      <c r="H9782" s="9">
        <v>1.12E-2</v>
      </c>
      <c r="I9782" s="10">
        <v>23356.31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23356.31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15586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9838</v>
      </c>
      <c r="F9784" s="7" t="s">
        <v>31</v>
      </c>
      <c r="G9784" s="8">
        <v>5.8</v>
      </c>
      <c r="H9784" s="9">
        <v>1.8790000000000001E-2</v>
      </c>
      <c r="I9784" s="10">
        <v>25799.09</v>
      </c>
      <c r="J9784" s="11"/>
      <c r="K9784" s="7"/>
      <c r="L9784" s="12">
        <v>15</v>
      </c>
      <c r="M9784" s="11"/>
      <c r="N9784" s="38">
        <f>I9784*(100-$B$4)*(100-$B$5)/10000</f>
        <v>25799.09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15586</v>
      </c>
      <c r="F9785" s="7" t="s">
        <v>31</v>
      </c>
      <c r="G9785" s="8">
        <v>3.5</v>
      </c>
      <c r="H9785" s="9">
        <v>1.12E-2</v>
      </c>
      <c r="I9785" s="10">
        <v>18997.32</v>
      </c>
      <c r="J9785" s="11"/>
      <c r="K9785" s="7"/>
      <c r="L9785" s="12">
        <v>15</v>
      </c>
      <c r="M9785" s="11"/>
      <c r="N9785" s="38">
        <f>I9785*(100-$B$4)*(100-$B$5)/10000</f>
        <v>18997.32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9838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9838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15586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15586</v>
      </c>
      <c r="F9789" s="7" t="s">
        <v>31</v>
      </c>
      <c r="G9789" s="8">
        <v>3.5</v>
      </c>
      <c r="H9789" s="9">
        <v>1.12E-2</v>
      </c>
      <c r="I9789" s="10">
        <v>18997.32</v>
      </c>
      <c r="J9789" s="11"/>
      <c r="K9789" s="7"/>
      <c r="L9789" s="12">
        <v>15</v>
      </c>
      <c r="M9789" s="11"/>
      <c r="N9789" s="38">
        <f>I9789*(100-$B$4)*(100-$B$5)/10000</f>
        <v>18997.32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9838</v>
      </c>
      <c r="F9790" s="7" t="s">
        <v>31</v>
      </c>
      <c r="G9790" s="8">
        <v>5.8</v>
      </c>
      <c r="H9790" s="9">
        <v>1.8790000000000001E-2</v>
      </c>
      <c r="I9790" s="10">
        <v>25799.09</v>
      </c>
      <c r="J9790" s="11"/>
      <c r="K9790" s="7"/>
      <c r="L9790" s="12">
        <v>15</v>
      </c>
      <c r="M9790" s="11"/>
      <c r="N9790" s="38">
        <f>I9790*(100-$B$4)*(100-$B$5)/10000</f>
        <v>25799.09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15586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13215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9838</v>
      </c>
      <c r="F9792" s="7" t="s">
        <v>31</v>
      </c>
      <c r="G9792" s="8">
        <v>5.8</v>
      </c>
      <c r="H9792" s="9">
        <v>1.8790000000000001E-2</v>
      </c>
      <c r="I9792" s="10">
        <v>27491.4</v>
      </c>
      <c r="J9792" s="11"/>
      <c r="K9792" s="7" t="s">
        <v>13215</v>
      </c>
      <c r="L9792" s="12">
        <v>30</v>
      </c>
      <c r="M9792" s="11"/>
      <c r="N9792" s="38">
        <f>I9792*(100-$B$4)*(100-$B$5)/10000</f>
        <v>27491.4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9838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13215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9838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13215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15586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13215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9838</v>
      </c>
      <c r="F9796" s="7" t="s">
        <v>31</v>
      </c>
      <c r="G9796" s="8">
        <v>5.8</v>
      </c>
      <c r="H9796" s="9">
        <v>1.8790000000000001E-2</v>
      </c>
      <c r="I9796" s="10">
        <v>27491.4</v>
      </c>
      <c r="J9796" s="11"/>
      <c r="K9796" s="7" t="s">
        <v>13215</v>
      </c>
      <c r="L9796" s="12">
        <v>30</v>
      </c>
      <c r="M9796" s="11"/>
      <c r="N9796" s="38">
        <f>I9796*(100-$B$4)*(100-$B$5)/10000</f>
        <v>27491.4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15586</v>
      </c>
      <c r="F9798" s="7" t="s">
        <v>31</v>
      </c>
      <c r="G9798" s="8">
        <v>3.5</v>
      </c>
      <c r="H9798" s="9">
        <v>1.12E-2</v>
      </c>
      <c r="I9798" s="10">
        <v>20689.650000000001</v>
      </c>
      <c r="J9798" s="11"/>
      <c r="K9798" s="7" t="s">
        <v>13215</v>
      </c>
      <c r="L9798" s="12">
        <v>15</v>
      </c>
      <c r="M9798" s="11"/>
      <c r="N9798" s="38">
        <f>I9798*(100-$B$4)*(100-$B$5)/10000</f>
        <v>20689.650000000001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9838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9838</v>
      </c>
      <c r="F9800" s="7" t="s">
        <v>31</v>
      </c>
      <c r="G9800" s="8">
        <v>5.8</v>
      </c>
      <c r="H9800" s="9">
        <v>1.8790000000000001E-2</v>
      </c>
      <c r="I9800" s="10">
        <v>29874.66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29874.66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9838</v>
      </c>
      <c r="F9801" s="7" t="s">
        <v>31</v>
      </c>
      <c r="G9801" s="8">
        <v>5.8</v>
      </c>
      <c r="H9801" s="9">
        <v>1.8790000000000001E-2</v>
      </c>
      <c r="I9801" s="10">
        <v>29874.66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15586</v>
      </c>
      <c r="F9802" s="7" t="s">
        <v>31</v>
      </c>
      <c r="G9802" s="8">
        <v>3.5</v>
      </c>
      <c r="H9802" s="9">
        <v>1.12E-2</v>
      </c>
      <c r="I9802" s="10">
        <v>23072.89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23072.89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15586</v>
      </c>
      <c r="F9803" s="7" t="s">
        <v>31</v>
      </c>
      <c r="G9803" s="8">
        <v>3.5</v>
      </c>
      <c r="H9803" s="9">
        <v>1.12E-2</v>
      </c>
      <c r="I9803" s="10">
        <v>23072.89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23072.89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15586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15586</v>
      </c>
      <c r="F9805" s="7" t="s">
        <v>31</v>
      </c>
      <c r="G9805" s="8">
        <v>3.5</v>
      </c>
      <c r="H9805" s="9">
        <v>1.12E-2</v>
      </c>
      <c r="I9805" s="10">
        <v>23072.89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23072.89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9838</v>
      </c>
      <c r="F9806" s="7" t="s">
        <v>31</v>
      </c>
      <c r="G9806" s="8">
        <v>5.8</v>
      </c>
      <c r="H9806" s="9">
        <v>1.8790000000000001E-2</v>
      </c>
      <c r="I9806" s="10">
        <v>29874.66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29874.66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1.8790000000000001E-2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1.8790000000000001E-2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1.8790000000000001E-2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1.8790000000000001E-2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1.8790000000000001E-2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1.8790000000000001E-2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1.8790000000000001E-2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1.8790000000000001E-2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1.8790000000000001E-2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1.8790000000000001E-2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1.8790000000000001E-2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1.8790000000000001E-2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1.8790000000000001E-2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1.8790000000000001E-2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1.8790000000000001E-2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1.8790000000000001E-2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1.8790000000000001E-2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1.8790000000000001E-2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1.8790000000000001E-2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1.8790000000000001E-2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1.8790000000000001E-2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1.8790000000000001E-2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1.8790000000000001E-2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1.8790000000000001E-2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1.8790000000000001E-2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1.8790000000000001E-2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1.8790000000000001E-2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1.8790000000000001E-2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1.8790000000000001E-2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1.8790000000000001E-2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1.8790000000000001E-2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1.8790000000000001E-2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9917</v>
      </c>
      <c r="F9859" s="7" t="s">
        <v>31</v>
      </c>
      <c r="G9859" s="8">
        <v>5.8</v>
      </c>
      <c r="H9859" s="9">
        <v>1.8790000000000001E-2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13421</v>
      </c>
      <c r="F9860" s="7" t="s">
        <v>31</v>
      </c>
      <c r="G9860" s="8">
        <v>5.8</v>
      </c>
      <c r="H9860" s="9">
        <v>1.8790000000000001E-2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13421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9917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1.8790000000000001E-2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1.8790000000000001E-2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9917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9917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13421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13421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1.8790000000000001E-2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1.8790000000000001E-2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1.8790000000000001E-2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1.8790000000000001E-2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1.8790000000000001E-2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1.8790000000000001E-2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1.8790000000000001E-2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1.8790000000000001E-2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1.8790000000000001E-2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1.8790000000000001E-2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1.8790000000000001E-2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1.8790000000000001E-2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1.8790000000000001E-2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1.8790000000000001E-2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1.8790000000000001E-2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1.8790000000000001E-2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1.8790000000000001E-2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1.8790000000000001E-2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1.3350000000000001E-2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1.3350000000000001E-2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1.3350000000000001E-2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1.3350000000000001E-2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1.3350000000000001E-2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1.6698999999999999E-2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1.6698999999999999E-2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1.6698999999999999E-2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1.6698999999999999E-2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2.1714000000000001E-2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2.1714000000000001E-2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10300</v>
      </c>
      <c r="F9931" s="7" t="s">
        <v>31</v>
      </c>
      <c r="G9931" s="8">
        <v>6.25</v>
      </c>
      <c r="H9931" s="9">
        <v>2.1714000000000001E-2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10300</v>
      </c>
      <c r="F9932" s="7" t="s">
        <v>31</v>
      </c>
      <c r="G9932" s="8">
        <v>6.25</v>
      </c>
      <c r="H9932" s="9">
        <v>2.1714000000000001E-2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2.1714000000000001E-2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2.1714000000000001E-2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2.1714000000000001E-2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2.1714000000000001E-2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10452</v>
      </c>
      <c r="F9937" s="7" t="s">
        <v>31</v>
      </c>
      <c r="G9937" s="8">
        <v>6.25</v>
      </c>
      <c r="H9937" s="9">
        <v>2.1714000000000001E-2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10452</v>
      </c>
      <c r="F9938" s="7" t="s">
        <v>31</v>
      </c>
      <c r="G9938" s="8">
        <v>6.25</v>
      </c>
      <c r="H9938" s="9">
        <v>2.1714000000000001E-2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10452</v>
      </c>
      <c r="F9939" s="7" t="s">
        <v>31</v>
      </c>
      <c r="G9939" s="8">
        <v>6.25</v>
      </c>
      <c r="H9939" s="9">
        <v>2.1714000000000001E-2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10452</v>
      </c>
      <c r="F9940" s="7" t="s">
        <v>31</v>
      </c>
      <c r="G9940" s="8">
        <v>6.25</v>
      </c>
      <c r="H9940" s="9">
        <v>2.1714000000000001E-2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1.3350000000000001E-2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1.3350000000000001E-2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1.3350000000000001E-2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1.3350000000000001E-2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1.3350000000000001E-2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1.3350000000000001E-2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1.6698999999999999E-2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1.6698999999999999E-2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1.6698999999999999E-2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1.6698999999999999E-2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2.1714000000000001E-2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2.1714000000000001E-2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10300</v>
      </c>
      <c r="F9956" s="7" t="s">
        <v>31</v>
      </c>
      <c r="G9956" s="8">
        <v>6.25</v>
      </c>
      <c r="H9956" s="9">
        <v>2.1714000000000001E-2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10300</v>
      </c>
      <c r="F9957" s="7" t="s">
        <v>31</v>
      </c>
      <c r="G9957" s="8">
        <v>6.25</v>
      </c>
      <c r="H9957" s="9">
        <v>2.1714000000000001E-2</v>
      </c>
      <c r="I9957" s="10">
        <v>32524.19</v>
      </c>
      <c r="J9957" s="12">
        <v>3</v>
      </c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2.1714000000000001E-2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2.1714000000000001E-2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10452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10452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10452</v>
      </c>
      <c r="F9964" s="7" t="s">
        <v>31</v>
      </c>
      <c r="G9964" s="8">
        <v>6.25</v>
      </c>
      <c r="H9964" s="9">
        <v>2.1714000000000001E-2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10452</v>
      </c>
      <c r="F9965" s="7" t="s">
        <v>31</v>
      </c>
      <c r="G9965" s="8">
        <v>6.25</v>
      </c>
      <c r="H9965" s="9">
        <v>2.1714000000000001E-2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1.3350000000000001E-2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1.3350000000000001E-2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1.3350000000000001E-2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1.6698999999999999E-2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1.6698999999999999E-2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2.1714000000000001E-2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10300</v>
      </c>
      <c r="F9981" s="7" t="s">
        <v>31</v>
      </c>
      <c r="G9981" s="8">
        <v>6.25</v>
      </c>
      <c r="H9981" s="9">
        <v>2.1714000000000001E-2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10300</v>
      </c>
      <c r="F9982" s="7" t="s">
        <v>31</v>
      </c>
      <c r="G9982" s="8">
        <v>6.25</v>
      </c>
      <c r="H9982" s="9">
        <v>2.1714000000000001E-2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2.1714000000000001E-2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2.1714000000000001E-2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10452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10452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10452</v>
      </c>
      <c r="F9989" s="7" t="s">
        <v>31</v>
      </c>
      <c r="G9989" s="8">
        <v>6.25</v>
      </c>
      <c r="H9989" s="9">
        <v>2.1714000000000001E-2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10452</v>
      </c>
      <c r="F9990" s="7" t="s">
        <v>31</v>
      </c>
      <c r="G9990" s="8">
        <v>6.25</v>
      </c>
      <c r="H9990" s="9">
        <v>2.1714000000000001E-2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1.3350000000000001E-2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1.3350000000000001E-2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1.3350000000000001E-2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1.3350000000000001E-2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1.3350000000000001E-2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1.6698999999999999E-2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1.6698999999999999E-2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1.6698999999999999E-2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1.6698999999999999E-2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2.1714000000000001E-2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2.1714000000000001E-2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10300</v>
      </c>
      <c r="F10006" s="7" t="s">
        <v>31</v>
      </c>
      <c r="G10006" s="8">
        <v>6.25</v>
      </c>
      <c r="H10006" s="9">
        <v>2.1714000000000001E-2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10300</v>
      </c>
      <c r="F10007" s="7" t="s">
        <v>31</v>
      </c>
      <c r="G10007" s="8">
        <v>6.25</v>
      </c>
      <c r="H10007" s="9">
        <v>2.1714000000000001E-2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2.1714000000000001E-2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10452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10452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10452</v>
      </c>
      <c r="F10014" s="7" t="s">
        <v>31</v>
      </c>
      <c r="G10014" s="8">
        <v>6.25</v>
      </c>
      <c r="H10014" s="9">
        <v>2.1714000000000001E-2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10452</v>
      </c>
      <c r="F10015" s="7" t="s">
        <v>31</v>
      </c>
      <c r="G10015" s="8">
        <v>6.25</v>
      </c>
      <c r="H10015" s="9">
        <v>2.1714000000000001E-2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1.3350000000000001E-2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1.3350000000000001E-2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1.3350000000000001E-2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1.3350000000000001E-2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1.3350000000000001E-2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1.6698999999999999E-2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1.6698999999999999E-2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1.6698999999999999E-2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1.6698999999999999E-2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2.1714000000000001E-2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2.1714000000000001E-2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2.1714000000000001E-2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10300</v>
      </c>
      <c r="F10031" s="7" t="s">
        <v>31</v>
      </c>
      <c r="G10031" s="8">
        <v>6.25</v>
      </c>
      <c r="H10031" s="9">
        <v>2.1714000000000001E-2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10300</v>
      </c>
      <c r="F10032" s="7" t="s">
        <v>31</v>
      </c>
      <c r="G10032" s="8">
        <v>6.25</v>
      </c>
      <c r="H10032" s="9">
        <v>2.1714000000000001E-2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2.1714000000000001E-2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10452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10452</v>
      </c>
      <c r="F10036" s="7" t="s">
        <v>31</v>
      </c>
      <c r="G10036" s="8">
        <v>6.25</v>
      </c>
      <c r="H10036" s="9">
        <v>2.1714000000000001E-2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2.1159999999999998E-3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7.8499999999999993E-3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6.7400000000000003E-3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1.0518E-2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7.8499999999999993E-3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7.8499999999999993E-3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7.8499999999999993E-3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1.0518E-2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1.0518E-2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1.0518E-2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1.0518E-2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1.0518E-2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7.8499999999999993E-3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7.8499999999999993E-3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1.0518E-2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1.0518E-2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1.0518E-2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4.0823999999999999E-2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4.0823999999999999E-2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4.0823999999999999E-2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4.0823999999999999E-2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4.0823999999999999E-2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4.0823999999999999E-2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4.0823999999999999E-2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4.0823999999999999E-2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10300</v>
      </c>
      <c r="F10090" s="7" t="s">
        <v>31</v>
      </c>
      <c r="G10090" s="8">
        <v>8.3000000000000007</v>
      </c>
      <c r="H10090" s="9">
        <v>4.0823999999999999E-2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10300</v>
      </c>
      <c r="F10091" s="7" t="s">
        <v>31</v>
      </c>
      <c r="G10091" s="8">
        <v>8.3000000000000007</v>
      </c>
      <c r="H10091" s="9">
        <v>4.0823999999999999E-2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10300</v>
      </c>
      <c r="F10092" s="7" t="s">
        <v>31</v>
      </c>
      <c r="G10092" s="8">
        <v>8.3000000000000007</v>
      </c>
      <c r="H10092" s="9">
        <v>3.2030000000000003E-2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10300</v>
      </c>
      <c r="F10093" s="7" t="s">
        <v>31</v>
      </c>
      <c r="G10093" s="8">
        <v>8.3000000000000007</v>
      </c>
      <c r="H10093" s="9">
        <v>4.0823999999999999E-2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4.0823999999999999E-2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4.0823999999999999E-2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4.0823999999999999E-2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4.0823999999999999E-2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5.2499999999999998E-2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5.2499999999999998E-2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5.2499999999999998E-2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5.2499999999999998E-2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5.2499999999999998E-2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5.2499999999999998E-2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5.2499999999999998E-2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5.2499999999999998E-2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5.2499999999999998E-2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5.2499999999999998E-2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10600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10600</v>
      </c>
      <c r="F10115" s="7" t="s">
        <v>31</v>
      </c>
      <c r="G10115" s="8">
        <v>13.3</v>
      </c>
      <c r="H10115" s="9">
        <v>5.2499999999999998E-2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10600</v>
      </c>
      <c r="F10116" s="7" t="s">
        <v>31</v>
      </c>
      <c r="G10116" s="8">
        <v>13.3</v>
      </c>
      <c r="H10116" s="9">
        <v>5.2499999999999998E-2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10600</v>
      </c>
      <c r="F10117" s="7" t="s">
        <v>31</v>
      </c>
      <c r="G10117" s="8">
        <v>13.3</v>
      </c>
      <c r="H10117" s="9">
        <v>5.2499999999999998E-2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5.2499999999999998E-2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5.2499999999999998E-2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5.2499999999999998E-2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5.2499999999999998E-2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7.9176999999999997E-2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7.9176999999999997E-2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7.9176999999999997E-2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7.9176999999999997E-2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7.9176999999999997E-2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7.9176999999999997E-2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4.0823999999999999E-2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4.0823999999999999E-2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4.0823999999999999E-2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4.0823999999999999E-2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4.0823999999999999E-2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4.0823999999999999E-2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4.0823999999999999E-2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4.0823999999999999E-2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10300</v>
      </c>
      <c r="F10143" s="7" t="s">
        <v>31</v>
      </c>
      <c r="G10143" s="8">
        <v>8.3000000000000007</v>
      </c>
      <c r="H10143" s="9">
        <v>4.0823999999999999E-2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10300</v>
      </c>
      <c r="F10144" s="7" t="s">
        <v>31</v>
      </c>
      <c r="G10144" s="8">
        <v>8.3000000000000007</v>
      </c>
      <c r="H10144" s="9">
        <v>4.0823999999999999E-2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10300</v>
      </c>
      <c r="F10145" s="7" t="s">
        <v>31</v>
      </c>
      <c r="G10145" s="8">
        <v>8.3000000000000007</v>
      </c>
      <c r="H10145" s="9">
        <v>4.0823999999999999E-2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10300</v>
      </c>
      <c r="F10146" s="7" t="s">
        <v>31</v>
      </c>
      <c r="G10146" s="8">
        <v>8.3000000000000007</v>
      </c>
      <c r="H10146" s="9">
        <v>4.0823999999999999E-2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4.0823999999999999E-2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4.0823999999999999E-2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4.0823999999999999E-2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4.0823999999999999E-2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4.1189999999999997E-2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5.2499999999999998E-2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5.2499999999999998E-2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5.2499999999999998E-2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5.2499999999999998E-2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5.2499999999999998E-2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5.2499999999999998E-2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5.2499999999999998E-2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5.2499999999999998E-2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5.2499999999999998E-2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5.2499999999999998E-2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10600</v>
      </c>
      <c r="F10167" s="7" t="s">
        <v>31</v>
      </c>
      <c r="G10167" s="8">
        <v>13.3</v>
      </c>
      <c r="H10167" s="9">
        <v>5.2499999999999998E-2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10600</v>
      </c>
      <c r="F10168" s="7" t="s">
        <v>31</v>
      </c>
      <c r="G10168" s="8">
        <v>13.3</v>
      </c>
      <c r="H10168" s="9">
        <v>5.2499999999999998E-2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10600</v>
      </c>
      <c r="F10169" s="7" t="s">
        <v>31</v>
      </c>
      <c r="G10169" s="8">
        <v>13.3</v>
      </c>
      <c r="H10169" s="9">
        <v>5.2499999999999998E-2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10600</v>
      </c>
      <c r="F10170" s="7" t="s">
        <v>31</v>
      </c>
      <c r="G10170" s="8">
        <v>13.3</v>
      </c>
      <c r="H10170" s="9">
        <v>5.2499999999999998E-2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5.2499999999999998E-2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5.2499999999999998E-2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5.2499999999999998E-2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5.2499999999999998E-2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7.9176999999999997E-2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7.9176999999999997E-2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7.9176999999999997E-2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7.9176999999999997E-2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7.9176999999999997E-2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7.9176999999999997E-2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4.0823999999999999E-2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4.0823999999999999E-2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4.0823999999999999E-2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4.0823999999999999E-2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4.0823999999999999E-2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4.0823999999999999E-2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4.0823999999999999E-2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4.0823999999999999E-2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10300</v>
      </c>
      <c r="F10196" s="7" t="s">
        <v>31</v>
      </c>
      <c r="G10196" s="8">
        <v>8.3000000000000007</v>
      </c>
      <c r="H10196" s="9">
        <v>4.0823999999999999E-2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10300</v>
      </c>
      <c r="F10197" s="7" t="s">
        <v>31</v>
      </c>
      <c r="G10197" s="8">
        <v>8.3000000000000007</v>
      </c>
      <c r="H10197" s="9">
        <v>4.0823999999999999E-2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10300</v>
      </c>
      <c r="F10198" s="7" t="s">
        <v>31</v>
      </c>
      <c r="G10198" s="8">
        <v>8.3000000000000007</v>
      </c>
      <c r="H10198" s="9">
        <v>4.0823999999999999E-2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10300</v>
      </c>
      <c r="F10199" s="7" t="s">
        <v>31</v>
      </c>
      <c r="G10199" s="8">
        <v>8.3000000000000007</v>
      </c>
      <c r="H10199" s="9">
        <v>4.0823999999999999E-2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4.0823999999999999E-2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4.0823999999999999E-2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4.0823999999999999E-2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4.0823999999999999E-2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5.2499999999999998E-2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5.2499999999999998E-2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5.2499999999999998E-2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5.2499999999999998E-2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5.2499999999999998E-2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5.2499999999999998E-2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5.2499999999999998E-2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5.2499999999999998E-2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5.2499999999999998E-2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5.2499999999999998E-2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10600</v>
      </c>
      <c r="F10220" s="7" t="s">
        <v>31</v>
      </c>
      <c r="G10220" s="8">
        <v>13.3</v>
      </c>
      <c r="H10220" s="9">
        <v>5.2499999999999998E-2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10600</v>
      </c>
      <c r="F10221" s="7" t="s">
        <v>31</v>
      </c>
      <c r="G10221" s="8">
        <v>13.3</v>
      </c>
      <c r="H10221" s="9">
        <v>5.2499999999999998E-2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10600</v>
      </c>
      <c r="F10222" s="7" t="s">
        <v>31</v>
      </c>
      <c r="G10222" s="8">
        <v>13.3</v>
      </c>
      <c r="H10222" s="9">
        <v>5.2499999999999998E-2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10600</v>
      </c>
      <c r="F10223" s="7" t="s">
        <v>31</v>
      </c>
      <c r="G10223" s="8">
        <v>13.3</v>
      </c>
      <c r="H10223" s="9">
        <v>5.2499999999999998E-2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5.2499999999999998E-2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5.2499999999999998E-2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5.2499999999999998E-2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5.2499999999999998E-2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7.9176999999999997E-2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7.9176999999999997E-2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7.9176999999999997E-2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7.9176999999999997E-2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7.9176999999999997E-2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7.9176999999999997E-2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4.0823999999999999E-2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4.0823999999999999E-2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4.0823999999999999E-2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4.0823999999999999E-2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4.0823999999999999E-2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4.0823999999999999E-2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4.0823999999999999E-2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4.0823999999999999E-2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10300</v>
      </c>
      <c r="F10249" s="7" t="s">
        <v>31</v>
      </c>
      <c r="G10249" s="8">
        <v>8.68</v>
      </c>
      <c r="H10249" s="9">
        <v>2.9829999999999999E-2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10300</v>
      </c>
      <c r="F10250" s="7" t="s">
        <v>31</v>
      </c>
      <c r="G10250" s="8">
        <v>8.3000000000000007</v>
      </c>
      <c r="H10250" s="9">
        <v>4.0823999999999999E-2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10300</v>
      </c>
      <c r="F10251" s="7" t="s">
        <v>31</v>
      </c>
      <c r="G10251" s="8">
        <v>8.3000000000000007</v>
      </c>
      <c r="H10251" s="9">
        <v>4.0823999999999999E-2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10300</v>
      </c>
      <c r="F10252" s="7" t="s">
        <v>31</v>
      </c>
      <c r="G10252" s="8">
        <v>8.3000000000000007</v>
      </c>
      <c r="H10252" s="9">
        <v>4.0823999999999999E-2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4.0823999999999999E-2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4.0823999999999999E-2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4.0823999999999999E-2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4.0823999999999999E-2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5.2499999999999998E-2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5.2499999999999998E-2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5.2499999999999998E-2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5.2499999999999998E-2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5.2499999999999998E-2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5.2499999999999998E-2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5.2499999999999998E-2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5.2499999999999998E-2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4.0390000000000002E-2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5.2499999999999998E-2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10600</v>
      </c>
      <c r="F10272" s="7" t="s">
        <v>31</v>
      </c>
      <c r="G10272" s="8">
        <v>13.3</v>
      </c>
      <c r="H10272" s="9">
        <v>5.2499999999999998E-2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10600</v>
      </c>
      <c r="F10273" s="7" t="s">
        <v>31</v>
      </c>
      <c r="G10273" s="8">
        <v>13.3</v>
      </c>
      <c r="H10273" s="9">
        <v>5.2499999999999998E-2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10600</v>
      </c>
      <c r="F10274" s="7" t="s">
        <v>31</v>
      </c>
      <c r="G10274" s="8">
        <v>13.3</v>
      </c>
      <c r="H10274" s="9">
        <v>5.2499999999999998E-2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10600</v>
      </c>
      <c r="F10275" s="7" t="s">
        <v>31</v>
      </c>
      <c r="G10275" s="8">
        <v>13.3</v>
      </c>
      <c r="H10275" s="9">
        <v>5.2499999999999998E-2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5.2499999999999998E-2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5.2499999999999998E-2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5.2499999999999998E-2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5.2499999999999998E-2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7.9176999999999997E-2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7.9176999999999997E-2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7.9176999999999997E-2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7.9176999999999997E-2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7.9176999999999997E-2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7.9176999999999997E-2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3.3E-3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352</v>
      </c>
      <c r="F10296" s="7" t="s">
        <v>31</v>
      </c>
      <c r="G10296" s="8">
        <v>15</v>
      </c>
      <c r="H10296" s="9">
        <v>8.2799999999999999E-2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352</v>
      </c>
      <c r="F10297" s="7" t="s">
        <v>31</v>
      </c>
      <c r="G10297" s="8">
        <v>15</v>
      </c>
      <c r="H10297" s="9">
        <v>8.2799999999999999E-2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7971</v>
      </c>
      <c r="F10298" s="7" t="s">
        <v>31</v>
      </c>
      <c r="G10298" s="8">
        <v>15</v>
      </c>
      <c r="H10298" s="9">
        <v>8.2799999999999999E-2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7971</v>
      </c>
      <c r="F10299" s="7" t="s">
        <v>31</v>
      </c>
      <c r="G10299" s="8">
        <v>15</v>
      </c>
      <c r="H10299" s="9">
        <v>8.2799999999999999E-2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8.2799999999999999E-2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8.2799999999999999E-2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8.2799999999999999E-2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8.2799999999999999E-2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0.26079999999999998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0.26079999999999998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0.26079999999999998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0.26079999999999998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11588</v>
      </c>
      <c r="F10308" s="7" t="s">
        <v>31</v>
      </c>
      <c r="G10308" s="8">
        <v>30</v>
      </c>
      <c r="H10308" s="9">
        <v>0.26079999999999998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11588</v>
      </c>
      <c r="F10309" s="7" t="s">
        <v>31</v>
      </c>
      <c r="G10309" s="8">
        <v>30</v>
      </c>
      <c r="H10309" s="9">
        <v>0.26079999999999998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7971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7971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11588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11588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7971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7971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11588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11588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15586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15586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33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0.1217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0.1217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0.1217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0.1217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0.124113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0.10342800000000001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0.124113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0.124113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0.11053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0.11053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0.11053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0.17899999999999999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0.17899999999999999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3.0686000000000001E-2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3.0686000000000001E-2</v>
      </c>
      <c r="I10371" s="10">
        <v>13523.34</v>
      </c>
      <c r="J10371" s="11"/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3.0686000000000001E-2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/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3.0686000000000001E-2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3.0686000000000001E-2</v>
      </c>
      <c r="I10375" s="10">
        <v>13416.81</v>
      </c>
      <c r="J10375" s="11"/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3.0686000000000001E-2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3.0686000000000001E-2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3.0686000000000001E-2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3.0686000000000001E-2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995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995</v>
      </c>
      <c r="F10382" s="7" t="s">
        <v>31</v>
      </c>
      <c r="G10382" s="8">
        <v>1.4</v>
      </c>
      <c r="H10382" s="9">
        <v>1.022E-2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995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1143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338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1143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1143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1143</v>
      </c>
      <c r="F10388" s="7" t="s">
        <v>31</v>
      </c>
      <c r="G10388" s="8">
        <v>2.4</v>
      </c>
      <c r="H10388" s="9">
        <v>4.0259999999999997E-2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1344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1344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1344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4.0259999999999997E-2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4.0259999999999997E-2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4.0259999999999997E-2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4.0259999999999997E-2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5.9130000000000002E-2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5.9130000000000002E-2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5.8999999999999997E-2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5.8999999999999997E-2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3.4229999999999997E-2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3.4229999999999997E-2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3.4229999999999997E-2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3.4229999999999997E-2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3.4229999999999997E-2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3.4229999999999997E-2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992</v>
      </c>
      <c r="F10413" s="7" t="s">
        <v>31</v>
      </c>
      <c r="G10413" s="8">
        <v>3.8</v>
      </c>
      <c r="H10413" s="9">
        <v>1.5939999999999999E-2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3.0686000000000001E-2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3.0686000000000001E-2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47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1293</v>
      </c>
      <c r="F10423" s="7" t="s">
        <v>31</v>
      </c>
      <c r="G10423" s="8">
        <v>3.46</v>
      </c>
      <c r="H10423" s="9">
        <v>3.0686000000000001E-2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40</v>
      </c>
      <c r="F10424" s="7" t="s">
        <v>31</v>
      </c>
      <c r="G10424" s="8">
        <v>3.46</v>
      </c>
      <c r="H10424" s="9">
        <v>3.0686000000000001E-2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1293</v>
      </c>
      <c r="F10425" s="7" t="s">
        <v>31</v>
      </c>
      <c r="G10425" s="8">
        <v>3.46</v>
      </c>
      <c r="H10425" s="9">
        <v>3.0686000000000001E-2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40</v>
      </c>
      <c r="F10426" s="7" t="s">
        <v>31</v>
      </c>
      <c r="G10426" s="8">
        <v>3.46</v>
      </c>
      <c r="H10426" s="9">
        <v>3.0686000000000001E-2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1293</v>
      </c>
      <c r="F10427" s="7" t="s">
        <v>31</v>
      </c>
      <c r="G10427" s="8">
        <v>3.46</v>
      </c>
      <c r="H10427" s="9">
        <v>3.0686000000000001E-2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3.0686000000000001E-2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20745</v>
      </c>
      <c r="F10429" s="7" t="s">
        <v>31</v>
      </c>
      <c r="G10429" s="8">
        <v>3.46</v>
      </c>
      <c r="H10429" s="9">
        <v>3.0686000000000001E-2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20844</v>
      </c>
      <c r="B10430" s="7" t="s">
        <v>20845</v>
      </c>
      <c r="C10430" s="7" t="s">
        <v>20744</v>
      </c>
      <c r="D10430" s="7" t="s">
        <v>29</v>
      </c>
      <c r="E10430" s="7" t="s">
        <v>20846</v>
      </c>
      <c r="F10430" s="7" t="s">
        <v>31</v>
      </c>
      <c r="G10430" s="8">
        <v>3.46</v>
      </c>
      <c r="H10430" s="9">
        <v>3.0686000000000001E-2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20745</v>
      </c>
      <c r="F10431" s="7" t="s">
        <v>31</v>
      </c>
      <c r="G10431" s="8">
        <v>3.46</v>
      </c>
      <c r="H10431" s="9">
        <v>3.0686000000000001E-2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20846</v>
      </c>
      <c r="F10432" s="7" t="s">
        <v>31</v>
      </c>
      <c r="G10432" s="8">
        <v>3.46</v>
      </c>
      <c r="H10432" s="9">
        <v>3.0686000000000001E-2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20846</v>
      </c>
      <c r="F10433" s="7" t="s">
        <v>31</v>
      </c>
      <c r="G10433" s="8">
        <v>3.66</v>
      </c>
      <c r="H10433" s="9">
        <v>3.0686000000000001E-2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3.0686000000000001E-2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995</v>
      </c>
      <c r="F10436" s="7" t="s">
        <v>31</v>
      </c>
      <c r="G10436" s="8">
        <v>1.4</v>
      </c>
      <c r="H10436" s="9">
        <v>1.023E-2</v>
      </c>
      <c r="I10436" s="10">
        <v>5272.68</v>
      </c>
      <c r="J10436" s="12">
        <v>3</v>
      </c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974</v>
      </c>
      <c r="D10437" s="7" t="s">
        <v>29</v>
      </c>
      <c r="E10437" s="7" t="s">
        <v>20860</v>
      </c>
      <c r="F10437" s="7" t="s">
        <v>31</v>
      </c>
      <c r="G10437" s="8">
        <v>1.4</v>
      </c>
      <c r="H10437" s="9">
        <v>9.6869999999999994E-3</v>
      </c>
      <c r="I10437" s="10">
        <v>5272.68</v>
      </c>
      <c r="J10437" s="11"/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20860</v>
      </c>
      <c r="F10438" s="7" t="s">
        <v>31</v>
      </c>
      <c r="G10438" s="8">
        <v>1.4</v>
      </c>
      <c r="H10438" s="9">
        <v>1.023E-2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995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20860</v>
      </c>
      <c r="F10440" s="7" t="s">
        <v>31</v>
      </c>
      <c r="G10440" s="8">
        <v>1.9119999999999999</v>
      </c>
      <c r="H10440" s="9">
        <v>1.023E-2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995</v>
      </c>
      <c r="F10441" s="7" t="s">
        <v>31</v>
      </c>
      <c r="G10441" s="8">
        <v>1.9119999999999999</v>
      </c>
      <c r="H10441" s="9">
        <v>1.023E-2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1276</v>
      </c>
      <c r="F10443" s="7" t="s">
        <v>31</v>
      </c>
      <c r="G10443" s="8">
        <v>3.39</v>
      </c>
      <c r="H10443" s="9">
        <v>2.0129999999999999E-2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1143</v>
      </c>
      <c r="F10444" s="7" t="s">
        <v>31</v>
      </c>
      <c r="G10444" s="8">
        <v>3.52</v>
      </c>
      <c r="H10444" s="9">
        <v>2.0129999999999999E-2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1143</v>
      </c>
      <c r="F10445" s="7" t="s">
        <v>31</v>
      </c>
      <c r="G10445" s="8">
        <v>3.22</v>
      </c>
      <c r="H10445" s="9">
        <v>2.0129999999999999E-2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1276</v>
      </c>
      <c r="F10446" s="7" t="s">
        <v>31</v>
      </c>
      <c r="G10446" s="8">
        <v>3.22</v>
      </c>
      <c r="H10446" s="9">
        <v>2.0129999999999999E-2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1276</v>
      </c>
      <c r="F10447" s="7" t="s">
        <v>31</v>
      </c>
      <c r="G10447" s="8">
        <v>3.82</v>
      </c>
      <c r="H10447" s="9">
        <v>2.0129999999999999E-2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1143</v>
      </c>
      <c r="F10448" s="7" t="s">
        <v>31</v>
      </c>
      <c r="G10448" s="8">
        <v>3.82</v>
      </c>
      <c r="H10448" s="9">
        <v>1.9064999999999999E-2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20776</v>
      </c>
      <c r="F10449" s="7" t="s">
        <v>31</v>
      </c>
      <c r="G10449" s="8">
        <v>3.51</v>
      </c>
      <c r="H10449" s="9">
        <v>1.9064999999999999E-2</v>
      </c>
      <c r="I10449" s="10">
        <v>7762.56</v>
      </c>
      <c r="J10449" s="12">
        <v>244</v>
      </c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20744</v>
      </c>
      <c r="D10450" s="7" t="s">
        <v>29</v>
      </c>
      <c r="E10450" s="7" t="s">
        <v>20886</v>
      </c>
      <c r="F10450" s="7" t="s">
        <v>31</v>
      </c>
      <c r="G10450" s="8">
        <v>3.54</v>
      </c>
      <c r="H10450" s="9">
        <v>2.0129999999999999E-2</v>
      </c>
      <c r="I10450" s="10">
        <v>7762.56</v>
      </c>
      <c r="J10450" s="11"/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20886</v>
      </c>
      <c r="F10451" s="7" t="s">
        <v>31</v>
      </c>
      <c r="G10451" s="8">
        <v>3.42</v>
      </c>
      <c r="H10451" s="9">
        <v>2.0129999999999999E-2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20776</v>
      </c>
      <c r="F10452" s="7" t="s">
        <v>31</v>
      </c>
      <c r="G10452" s="8">
        <v>3.42</v>
      </c>
      <c r="H10452" s="9">
        <v>2.0129999999999999E-2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20886</v>
      </c>
      <c r="F10453" s="7" t="s">
        <v>31</v>
      </c>
      <c r="G10453" s="8">
        <v>3.82</v>
      </c>
      <c r="H10453" s="9">
        <v>2.0129999999999999E-2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20776</v>
      </c>
      <c r="F10454" s="7" t="s">
        <v>31</v>
      </c>
      <c r="G10454" s="8">
        <v>3.82</v>
      </c>
      <c r="H10454" s="9">
        <v>2.0129999999999999E-2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20897</v>
      </c>
      <c r="F10455" s="7" t="s">
        <v>31</v>
      </c>
      <c r="G10455" s="8">
        <v>3.52</v>
      </c>
      <c r="H10455" s="9">
        <v>2.0129999999999999E-2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20898</v>
      </c>
      <c r="B10456" s="7" t="s">
        <v>20899</v>
      </c>
      <c r="C10456" s="7" t="s">
        <v>648</v>
      </c>
      <c r="D10456" s="7" t="s">
        <v>29</v>
      </c>
      <c r="E10456" s="7" t="s">
        <v>649</v>
      </c>
      <c r="F10456" s="7" t="s">
        <v>31</v>
      </c>
      <c r="G10456" s="8">
        <v>3.52</v>
      </c>
      <c r="H10456" s="9">
        <v>2.0129999999999999E-2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649</v>
      </c>
      <c r="F10457" s="7" t="s">
        <v>31</v>
      </c>
      <c r="G10457" s="8">
        <v>3.52</v>
      </c>
      <c r="H10457" s="9">
        <v>2.0129999999999999E-2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20897</v>
      </c>
      <c r="F10458" s="7" t="s">
        <v>31</v>
      </c>
      <c r="G10458" s="8">
        <v>3.52</v>
      </c>
      <c r="H10458" s="9">
        <v>2.0129999999999999E-2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649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20897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2.0129999999999999E-2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20913</v>
      </c>
      <c r="F10463" s="7" t="s">
        <v>31</v>
      </c>
      <c r="G10463" s="8">
        <v>3.52</v>
      </c>
      <c r="H10463" s="9">
        <v>2.0129999999999999E-2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20910</v>
      </c>
      <c r="F10464" s="7" t="s">
        <v>31</v>
      </c>
      <c r="G10464" s="8">
        <v>3.52</v>
      </c>
      <c r="H10464" s="9">
        <v>2.0129999999999999E-2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20913</v>
      </c>
      <c r="F10465" s="7" t="s">
        <v>31</v>
      </c>
      <c r="G10465" s="8">
        <v>3.82</v>
      </c>
      <c r="H10465" s="9">
        <v>2.0129999999999999E-2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20910</v>
      </c>
      <c r="F10466" s="7" t="s">
        <v>31</v>
      </c>
      <c r="G10466" s="8">
        <v>3.82</v>
      </c>
      <c r="H10466" s="9">
        <v>2.0129999999999999E-2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3.5859999999999999</v>
      </c>
      <c r="H10467" s="9">
        <v>2.0129999999999999E-2</v>
      </c>
      <c r="I10467" s="10">
        <v>11881.8</v>
      </c>
      <c r="J10467" s="11"/>
      <c r="K10467" s="7"/>
      <c r="L10467" s="12">
        <v>15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</v>
      </c>
      <c r="H10468" s="9">
        <v>2.0129999999999999E-2</v>
      </c>
      <c r="I10468" s="10">
        <v>11881.8</v>
      </c>
      <c r="J10468" s="11"/>
      <c r="K10468" s="7"/>
      <c r="L10468" s="12">
        <v>30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</v>
      </c>
      <c r="H10469" s="9">
        <v>2.0129999999999999E-2</v>
      </c>
      <c r="I10469" s="10">
        <v>13958.72</v>
      </c>
      <c r="J10469" s="11"/>
      <c r="K10469" s="7" t="s">
        <v>705</v>
      </c>
      <c r="L10469" s="12">
        <v>30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3.5859999999999999</v>
      </c>
      <c r="H10470" s="9">
        <v>2.0129999999999999E-2</v>
      </c>
      <c r="I10470" s="10">
        <v>13958.72</v>
      </c>
      <c r="J10470" s="11"/>
      <c r="K10470" s="7" t="s">
        <v>705</v>
      </c>
      <c r="L10470" s="12">
        <v>15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20927</v>
      </c>
      <c r="F10471" s="7" t="s">
        <v>31</v>
      </c>
      <c r="G10471" s="8">
        <v>3.58</v>
      </c>
      <c r="H10471" s="9">
        <v>2.0129999999999999E-2</v>
      </c>
      <c r="I10471" s="10">
        <v>19727.95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20924</v>
      </c>
      <c r="F10472" s="7" t="s">
        <v>31</v>
      </c>
      <c r="G10472" s="8">
        <v>3.5859999999999999</v>
      </c>
      <c r="H10472" s="9">
        <v>2.0129999999999999E-2</v>
      </c>
      <c r="I10472" s="10">
        <v>19727.95</v>
      </c>
      <c r="J10472" s="11"/>
      <c r="K10472" s="7" t="s">
        <v>92</v>
      </c>
      <c r="L10472" s="12">
        <v>15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995</v>
      </c>
      <c r="F10474" s="7" t="s">
        <v>31</v>
      </c>
      <c r="G10474" s="8">
        <v>2</v>
      </c>
      <c r="H10474" s="9">
        <v>2.1957999999999998E-2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20860</v>
      </c>
      <c r="F10475" s="7" t="s">
        <v>31</v>
      </c>
      <c r="G10475" s="8">
        <v>2</v>
      </c>
      <c r="H10475" s="9">
        <v>1.023E-2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20860</v>
      </c>
      <c r="F10476" s="7" t="s">
        <v>31</v>
      </c>
      <c r="G10476" s="8">
        <v>2</v>
      </c>
      <c r="H10476" s="9">
        <v>1.023E-2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995</v>
      </c>
      <c r="F10477" s="7" t="s">
        <v>31</v>
      </c>
      <c r="G10477" s="8">
        <v>2</v>
      </c>
      <c r="H10477" s="9">
        <v>1.023E-2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20860</v>
      </c>
      <c r="F10478" s="7" t="s">
        <v>31</v>
      </c>
      <c r="G10478" s="8">
        <v>2</v>
      </c>
      <c r="H10478" s="9">
        <v>1.023E-2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995</v>
      </c>
      <c r="F10479" s="7" t="s">
        <v>31</v>
      </c>
      <c r="G10479" s="8">
        <v>2</v>
      </c>
      <c r="H10479" s="9">
        <v>1.023E-2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1276</v>
      </c>
      <c r="F10481" s="7" t="s">
        <v>31</v>
      </c>
      <c r="G10481" s="8">
        <v>4.12</v>
      </c>
      <c r="H10481" s="9">
        <v>2.0129999999999999E-2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1143</v>
      </c>
      <c r="F10482" s="7" t="s">
        <v>31</v>
      </c>
      <c r="G10482" s="8">
        <v>4.12</v>
      </c>
      <c r="H10482" s="9">
        <v>2.0129999999999999E-2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1143</v>
      </c>
      <c r="F10483" s="7" t="s">
        <v>31</v>
      </c>
      <c r="G10483" s="8">
        <v>4.42</v>
      </c>
      <c r="H10483" s="9">
        <v>2.0129999999999999E-2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1276</v>
      </c>
      <c r="F10484" s="7" t="s">
        <v>31</v>
      </c>
      <c r="G10484" s="8">
        <v>4.42</v>
      </c>
      <c r="H10484" s="9">
        <v>2.0129999999999999E-2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20776</v>
      </c>
      <c r="F10485" s="7" t="s">
        <v>31</v>
      </c>
      <c r="G10485" s="8">
        <v>4.12</v>
      </c>
      <c r="H10485" s="9">
        <v>2.0129999999999999E-2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20886</v>
      </c>
      <c r="F10486" s="7" t="s">
        <v>31</v>
      </c>
      <c r="G10486" s="8">
        <v>4.12</v>
      </c>
      <c r="H10486" s="9">
        <v>2.0129999999999999E-2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20776</v>
      </c>
      <c r="F10487" s="7" t="s">
        <v>31</v>
      </c>
      <c r="G10487" s="8">
        <v>4.42</v>
      </c>
      <c r="H10487" s="9">
        <v>2.0129999999999999E-2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20886</v>
      </c>
      <c r="F10488" s="7" t="s">
        <v>31</v>
      </c>
      <c r="G10488" s="8">
        <v>4.42</v>
      </c>
      <c r="H10488" s="9">
        <v>2.0129999999999999E-2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20897</v>
      </c>
      <c r="F10489" s="7" t="s">
        <v>31</v>
      </c>
      <c r="G10489" s="8">
        <v>4.12</v>
      </c>
      <c r="H10489" s="9">
        <v>2.0129999999999999E-2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649</v>
      </c>
      <c r="F10490" s="7" t="s">
        <v>31</v>
      </c>
      <c r="G10490" s="8">
        <v>4.12</v>
      </c>
      <c r="H10490" s="9">
        <v>2.0129999999999999E-2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20897</v>
      </c>
      <c r="F10491" s="7" t="s">
        <v>31</v>
      </c>
      <c r="G10491" s="8">
        <v>4.42</v>
      </c>
      <c r="H10491" s="9">
        <v>2.0129999999999999E-2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649</v>
      </c>
      <c r="F10492" s="7" t="s">
        <v>31</v>
      </c>
      <c r="G10492" s="8">
        <v>4.42</v>
      </c>
      <c r="H10492" s="9">
        <v>2.0129999999999999E-2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20910</v>
      </c>
      <c r="F10493" s="7" t="s">
        <v>31</v>
      </c>
      <c r="G10493" s="8">
        <v>4.12</v>
      </c>
      <c r="H10493" s="9">
        <v>2.0129999999999999E-2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20913</v>
      </c>
      <c r="F10494" s="7" t="s">
        <v>31</v>
      </c>
      <c r="G10494" s="8">
        <v>4.12</v>
      </c>
      <c r="H10494" s="9">
        <v>2.0129999999999999E-2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20913</v>
      </c>
      <c r="F10495" s="7" t="s">
        <v>31</v>
      </c>
      <c r="G10495" s="8">
        <v>4.42</v>
      </c>
      <c r="H10495" s="9">
        <v>2.0129999999999999E-2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20910</v>
      </c>
      <c r="F10496" s="7" t="s">
        <v>31</v>
      </c>
      <c r="G10496" s="8">
        <v>4.42</v>
      </c>
      <c r="H10496" s="9">
        <v>2.0129999999999999E-2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20927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20924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20927</v>
      </c>
      <c r="F10499" s="7" t="s">
        <v>31</v>
      </c>
      <c r="G10499" s="8">
        <v>4.42</v>
      </c>
      <c r="H10499" s="9">
        <v>2.0129999999999999E-2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20924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3.2539999999999999E-2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3.2539999999999999E-2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3.2539999999999999E-2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3.2539999999999999E-2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3.2539999999999999E-2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3.2539999999999999E-2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3.2539999999999999E-2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3.2539999999999999E-2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3.2539999999999999E-2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3.4229999999999997E-2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3.4229999999999997E-2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3.4229999999999997E-2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3.4229999999999997E-2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3.4229999999999997E-2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3.4229999999999997E-2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3.4229999999999997E-2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3.4229999999999997E-2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3.4229999999999997E-2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3.0686000000000001E-2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3.0686000000000001E-2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3.0686000000000001E-2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3.0686000000000001E-2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3.0686000000000001E-2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3.0686000000000001E-2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3.0686000000000001E-2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3.0686000000000001E-2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3.0686000000000001E-2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3.0686000000000001E-2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3.0686000000000001E-2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3.0686000000000001E-2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3.0686000000000001E-2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3.0686000000000001E-2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3.0686000000000001E-2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3.4234000000000001E-2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3.4234000000000001E-2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3.4234000000000001E-2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3.4234000000000001E-2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3.4234000000000001E-2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3.4234000000000001E-2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3.4234000000000001E-2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3.4234000000000001E-2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3.4234000000000001E-2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3.4234000000000001E-2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3.4234000000000001E-2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3.4234000000000001E-2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3.4234000000000001E-2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3.4234000000000001E-2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3.4234000000000001E-2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3.4234000000000001E-2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3.4234000000000001E-2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3.4234000000000001E-2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3.0686000000000001E-2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3.58</v>
      </c>
      <c r="H10567" s="9">
        <v>3.0686000000000001E-2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5.9130000000000002E-2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5.9130000000000002E-2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5.9130000000000002E-2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5.9130000000000002E-2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3.4234000000000001E-2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</v>
      </c>
      <c r="H10583" s="9">
        <v>3.4234000000000001E-2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7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21154</v>
      </c>
      <c r="F10590" s="7" t="s">
        <v>31</v>
      </c>
      <c r="G10590" s="8">
        <v>2.5</v>
      </c>
      <c r="H10590" s="9">
        <v>1.2244E-2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35.1" customHeight="1" outlineLevel="5" x14ac:dyDescent="0.2">
      <c r="A10591" s="6" t="s">
        <v>21155</v>
      </c>
      <c r="B10591" s="7" t="s">
        <v>21156</v>
      </c>
      <c r="C10591" s="7" t="s">
        <v>72</v>
      </c>
      <c r="D10591" s="7" t="s">
        <v>29</v>
      </c>
      <c r="E10591" s="7" t="s">
        <v>2979</v>
      </c>
      <c r="F10591" s="7" t="s">
        <v>31</v>
      </c>
      <c r="G10591" s="8">
        <v>2.5</v>
      </c>
      <c r="H10591" s="9">
        <v>1.2244E-2</v>
      </c>
      <c r="I10591" s="10">
        <v>7162.91</v>
      </c>
      <c r="J10591" s="12">
        <v>65</v>
      </c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6980</v>
      </c>
      <c r="F10592" s="7" t="s">
        <v>31</v>
      </c>
      <c r="G10592" s="8">
        <v>2.5</v>
      </c>
      <c r="H10592" s="9">
        <v>1.2244E-2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21154</v>
      </c>
      <c r="F10595" s="7" t="s">
        <v>31</v>
      </c>
      <c r="G10595" s="8">
        <v>2.5</v>
      </c>
      <c r="H10595" s="9">
        <v>1.26E-2</v>
      </c>
      <c r="I10595" s="10">
        <v>8339.56</v>
      </c>
      <c r="J10595" s="12">
        <v>22</v>
      </c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5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2979</v>
      </c>
      <c r="F10596" s="7" t="s">
        <v>31</v>
      </c>
      <c r="G10596" s="8">
        <v>2.5</v>
      </c>
      <c r="H10596" s="9">
        <v>1.26E-2</v>
      </c>
      <c r="I10596" s="10">
        <v>8339.56</v>
      </c>
      <c r="J10596" s="11"/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6980</v>
      </c>
      <c r="F10597" s="7" t="s">
        <v>31</v>
      </c>
      <c r="G10597" s="8">
        <v>2.5</v>
      </c>
      <c r="H10597" s="9">
        <v>1.26E-2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5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1.26E-2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3.0686000000000001E-2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3.0686000000000001E-2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3.0686000000000001E-2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3.0686000000000001E-2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3.0686000000000001E-2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3.0686000000000001E-2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5.9130000000000002E-2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1146</v>
      </c>
      <c r="F10617" s="7" t="s">
        <v>31</v>
      </c>
      <c r="G10617" s="8">
        <v>3</v>
      </c>
      <c r="H10617" s="9">
        <v>3.4229999999999997E-2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1146</v>
      </c>
      <c r="F10618" s="7" t="s">
        <v>31</v>
      </c>
      <c r="G10618" s="8">
        <v>3</v>
      </c>
      <c r="H10618" s="9">
        <v>3.4229999999999997E-2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1146</v>
      </c>
      <c r="F10619" s="7" t="s">
        <v>31</v>
      </c>
      <c r="G10619" s="8">
        <v>3</v>
      </c>
      <c r="H10619" s="9">
        <v>3.4229999999999997E-2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3.4229999999999997E-2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3.4229999999999997E-2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3.4229999999999997E-2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1.5939999999999999E-2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1.5939999999999999E-2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1.627E-2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3.0686000000000001E-2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3.0686000000000001E-2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3.0686000000000001E-2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3.0686000000000001E-2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3.0686000000000001E-2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2">
        <v>557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3.0686000000000001E-2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3.0686000000000001E-2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3.0686000000000001E-2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3.0686000000000001E-2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3.0686000000000001E-2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3.0686000000000001E-2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9562.01</v>
      </c>
      <c r="J10655" s="12">
        <v>574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3.0686000000000001E-2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3.0686000000000001E-2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3.0686000000000001E-2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3.0686000000000001E-2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3.0686000000000001E-2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1429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1429</v>
      </c>
      <c r="F10668" s="7" t="s">
        <v>31</v>
      </c>
      <c r="G10668" s="8">
        <v>5.9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1429</v>
      </c>
      <c r="F10669" s="7" t="s">
        <v>31</v>
      </c>
      <c r="G10669" s="8">
        <v>5.4</v>
      </c>
      <c r="H10669" s="9">
        <v>3.0686000000000001E-2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1429</v>
      </c>
      <c r="F10670" s="7" t="s">
        <v>31</v>
      </c>
      <c r="G10670" s="8">
        <v>5.9</v>
      </c>
      <c r="H10670" s="9">
        <v>3.0686000000000001E-2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3.0686000000000001E-2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3.0686000000000001E-2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995</v>
      </c>
      <c r="F10674" s="7" t="s">
        <v>31</v>
      </c>
      <c r="G10674" s="8">
        <v>2.8740000000000001</v>
      </c>
      <c r="H10674" s="9">
        <v>1.023E-2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995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995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995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1344</v>
      </c>
      <c r="F10679" s="7" t="s">
        <v>31</v>
      </c>
      <c r="G10679" s="8">
        <v>4.4800000000000004</v>
      </c>
      <c r="H10679" s="9">
        <v>2.0133000000000002E-2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1344</v>
      </c>
      <c r="F10680" s="7" t="s">
        <v>31</v>
      </c>
      <c r="G10680" s="8">
        <v>4.88</v>
      </c>
      <c r="H10680" s="9">
        <v>2.0133000000000002E-2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1344</v>
      </c>
      <c r="F10681" s="7" t="s">
        <v>31</v>
      </c>
      <c r="G10681" s="8">
        <v>4.4800000000000004</v>
      </c>
      <c r="H10681" s="9">
        <v>2.0133000000000002E-2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2.0133000000000002E-2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2.0133000000000002E-2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2.0133000000000002E-2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5.9131999999999997E-2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3.8108999999999997E-2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3.8108999999999997E-2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1429</v>
      </c>
      <c r="F10690" s="7" t="s">
        <v>31</v>
      </c>
      <c r="G10690" s="8">
        <v>5.97</v>
      </c>
      <c r="H10690" s="9">
        <v>3.8108999999999997E-2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1429</v>
      </c>
      <c r="F10691" s="7" t="s">
        <v>31</v>
      </c>
      <c r="G10691" s="8">
        <v>5.97</v>
      </c>
      <c r="H10691" s="9">
        <v>3.8108999999999997E-2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8.8859999999999998E-3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8.8859999999999998E-3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8.8859999999999998E-3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8.8859999999999998E-3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3.0686000000000001E-2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5.9131999999999997E-2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4.5499999999999999E-2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9.4969999999999999E-2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3.2539999999999999E-2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3.2539999999999999E-2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3.2539999999999999E-2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3.2539999999999999E-2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3.2539999999999999E-2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3.2539999999999999E-2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3.2539999999999999E-2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1429</v>
      </c>
      <c r="F10719" s="7" t="s">
        <v>31</v>
      </c>
      <c r="G10719" s="8">
        <v>7.3550000000000004</v>
      </c>
      <c r="H10719" s="9">
        <v>3.2539999999999999E-2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1429</v>
      </c>
      <c r="F10720" s="7" t="s">
        <v>31</v>
      </c>
      <c r="G10720" s="8">
        <v>7.3550000000000004</v>
      </c>
      <c r="H10720" s="9">
        <v>3.2539999999999999E-2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1429</v>
      </c>
      <c r="F10721" s="7" t="s">
        <v>31</v>
      </c>
      <c r="G10721" s="8">
        <v>7.9</v>
      </c>
      <c r="H10721" s="9">
        <v>3.2539999999999999E-2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995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995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995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3.1164000000000001E-2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3.1164000000000001E-2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3.1164000000000001E-2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3.1164000000000001E-2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1429</v>
      </c>
      <c r="F10731" s="7" t="s">
        <v>31</v>
      </c>
      <c r="G10731" s="8">
        <v>6.98</v>
      </c>
      <c r="H10731" s="9">
        <v>3.1164000000000001E-2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1429</v>
      </c>
      <c r="F10732" s="7" t="s">
        <v>31</v>
      </c>
      <c r="G10732" s="8">
        <v>7.28</v>
      </c>
      <c r="H10732" s="9">
        <v>3.1164000000000001E-2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1429</v>
      </c>
      <c r="F10733" s="7" t="s">
        <v>31</v>
      </c>
      <c r="G10733" s="8">
        <v>6.98</v>
      </c>
      <c r="H10733" s="9">
        <v>3.1164000000000001E-2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1429</v>
      </c>
      <c r="F10734" s="7" t="s">
        <v>31</v>
      </c>
      <c r="G10734" s="8">
        <v>7.28</v>
      </c>
      <c r="H10734" s="9">
        <v>3.1164000000000001E-2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7.62E-3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7.62E-3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7.62E-3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7.62E-3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8.8000000000000007</v>
      </c>
      <c r="H10742" s="17">
        <v>4.7699999999999999E-2</v>
      </c>
      <c r="I10742" s="18">
        <v>16510.59</v>
      </c>
      <c r="J10742" s="19">
        <v>4</v>
      </c>
      <c r="K10742" s="15"/>
      <c r="L10742" s="19">
        <v>30</v>
      </c>
      <c r="M10742" s="20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6.8</v>
      </c>
      <c r="H10743" s="17">
        <v>4.7699999999999999E-2</v>
      </c>
      <c r="I10743" s="18">
        <v>16510.59</v>
      </c>
      <c r="J10743" s="20"/>
      <c r="K10743" s="15"/>
      <c r="L10743" s="19">
        <v>30</v>
      </c>
      <c r="M10743" s="20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4.7699999999999999E-2</v>
      </c>
      <c r="I10744" s="18">
        <v>18587.509999999998</v>
      </c>
      <c r="J10744" s="20"/>
      <c r="K10744" s="15" t="s">
        <v>705</v>
      </c>
      <c r="L10744" s="19">
        <v>30</v>
      </c>
      <c r="M10744" s="20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4.7699999999999999E-2</v>
      </c>
      <c r="I10745" s="18">
        <v>18587.509999999998</v>
      </c>
      <c r="J10745" s="20"/>
      <c r="K10745" s="15" t="s">
        <v>705</v>
      </c>
      <c r="L10745" s="19">
        <v>30</v>
      </c>
      <c r="M10745" s="20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24356.74</v>
      </c>
      <c r="J10746" s="20"/>
      <c r="K10746" s="15" t="s">
        <v>92</v>
      </c>
      <c r="L10746" s="19">
        <v>30</v>
      </c>
      <c r="M10746" s="20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24356.74</v>
      </c>
      <c r="J10747" s="20"/>
      <c r="K10747" s="15" t="s">
        <v>92</v>
      </c>
      <c r="L10747" s="19">
        <v>30</v>
      </c>
      <c r="M10747" s="20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4.7699999999999999E-2</v>
      </c>
      <c r="I10748" s="18">
        <v>19606.32</v>
      </c>
      <c r="J10748" s="20"/>
      <c r="K10748" s="15"/>
      <c r="L10748" s="19">
        <v>30</v>
      </c>
      <c r="M10748" s="20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4.7699999999999999E-2</v>
      </c>
      <c r="I10749" s="18">
        <v>19606.32</v>
      </c>
      <c r="J10749" s="19">
        <v>3</v>
      </c>
      <c r="K10749" s="15"/>
      <c r="L10749" s="19">
        <v>30</v>
      </c>
      <c r="M10749" s="20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6.9</v>
      </c>
      <c r="H10750" s="17">
        <v>4.7699999999999999E-2</v>
      </c>
      <c r="I10750" s="18">
        <v>21683.24</v>
      </c>
      <c r="J10750" s="20"/>
      <c r="K10750" s="15" t="s">
        <v>705</v>
      </c>
      <c r="L10750" s="19">
        <v>30</v>
      </c>
      <c r="M10750" s="20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8.9</v>
      </c>
      <c r="H10751" s="17">
        <v>4.7699999999999999E-2</v>
      </c>
      <c r="I10751" s="18">
        <v>21683.24</v>
      </c>
      <c r="J10751" s="20"/>
      <c r="K10751" s="15" t="s">
        <v>705</v>
      </c>
      <c r="L10751" s="19">
        <v>30</v>
      </c>
      <c r="M10751" s="20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8.9</v>
      </c>
      <c r="H10752" s="17">
        <v>4.7699999999999999E-2</v>
      </c>
      <c r="I10752" s="18">
        <v>27452.47</v>
      </c>
      <c r="J10752" s="20"/>
      <c r="K10752" s="15" t="s">
        <v>92</v>
      </c>
      <c r="L10752" s="19">
        <v>30</v>
      </c>
      <c r="M10752" s="20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6.9</v>
      </c>
      <c r="H10753" s="17">
        <v>4.7699999999999999E-2</v>
      </c>
      <c r="I10753" s="18">
        <v>27452.47</v>
      </c>
      <c r="J10753" s="20"/>
      <c r="K10753" s="15" t="s">
        <v>92</v>
      </c>
      <c r="L10753" s="19">
        <v>30</v>
      </c>
      <c r="M10753" s="20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47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1.37E-2</v>
      </c>
      <c r="I10762" s="10">
        <v>5679.36</v>
      </c>
      <c r="J10762" s="11"/>
      <c r="K10762" s="7"/>
      <c r="L10762" s="12">
        <v>45</v>
      </c>
      <c r="M10762" s="11"/>
      <c r="N10762" s="38">
        <f>I10762*(100-$B$4)*(100-$B$5)/10000</f>
        <v>5679.36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59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1.3599999999999999E-2</v>
      </c>
      <c r="I10763" s="10">
        <v>6210.75</v>
      </c>
      <c r="J10763" s="11"/>
      <c r="K10763" s="7"/>
      <c r="L10763" s="12">
        <v>45</v>
      </c>
      <c r="M10763" s="11"/>
      <c r="N10763" s="38">
        <f>I10763*(100-$B$4)*(100-$B$5)/10000</f>
        <v>6210.75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1.687E-2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3.415E-2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1344</v>
      </c>
      <c r="F10771" s="7" t="s">
        <v>31</v>
      </c>
      <c r="G10771" s="8">
        <v>4.29</v>
      </c>
      <c r="H10771" s="9">
        <v>5.9130000000000002E-2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1344</v>
      </c>
      <c r="F10772" s="7" t="s">
        <v>31</v>
      </c>
      <c r="G10772" s="8">
        <v>5</v>
      </c>
      <c r="H10772" s="9">
        <v>5.9130000000000002E-2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1344</v>
      </c>
      <c r="F10774" s="7" t="s">
        <v>31</v>
      </c>
      <c r="G10774" s="8">
        <v>4.5999999999999996</v>
      </c>
      <c r="H10774" s="9">
        <v>2.9950000000000001E-2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1344</v>
      </c>
      <c r="F10775" s="7" t="s">
        <v>31</v>
      </c>
      <c r="G10775" s="8">
        <v>4.5999999999999996</v>
      </c>
      <c r="H10775" s="9">
        <v>2.9950000000000001E-2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1344</v>
      </c>
      <c r="F10776" s="7" t="s">
        <v>31</v>
      </c>
      <c r="G10776" s="8">
        <v>5.01</v>
      </c>
      <c r="H10776" s="9">
        <v>2.9950000000000001E-2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1509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1506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1506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1509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1506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1509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1509</v>
      </c>
      <c r="F10784" s="7" t="s">
        <v>31</v>
      </c>
      <c r="G10784" s="8">
        <v>6.2</v>
      </c>
      <c r="H10784" s="9">
        <v>5.8000000000000003E-2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1506</v>
      </c>
      <c r="F10785" s="7" t="s">
        <v>31</v>
      </c>
      <c r="G10785" s="8">
        <v>6.2</v>
      </c>
      <c r="H10785" s="9">
        <v>5.8000000000000003E-2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1509</v>
      </c>
      <c r="F10786" s="7" t="s">
        <v>31</v>
      </c>
      <c r="G10786" s="8">
        <v>6.2</v>
      </c>
      <c r="H10786" s="9">
        <v>5.8000000000000003E-2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1506</v>
      </c>
      <c r="F10787" s="7" t="s">
        <v>31</v>
      </c>
      <c r="G10787" s="8">
        <v>6.2</v>
      </c>
      <c r="H10787" s="9">
        <v>5.8000000000000003E-2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5.8000000000000003E-2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5.8000000000000003E-2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1344</v>
      </c>
      <c r="F10791" s="7" t="s">
        <v>31</v>
      </c>
      <c r="G10791" s="8">
        <v>4.8</v>
      </c>
      <c r="H10791" s="9">
        <v>4.9680000000000002E-2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1509</v>
      </c>
      <c r="F10793" s="7" t="s">
        <v>31</v>
      </c>
      <c r="G10793" s="8">
        <v>7.6</v>
      </c>
      <c r="H10793" s="9">
        <v>0.11609999999999999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7.6</v>
      </c>
      <c r="H10794" s="9">
        <v>0.11609999999999999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1509</v>
      </c>
      <c r="F10795" s="7" t="s">
        <v>31</v>
      </c>
      <c r="G10795" s="8">
        <v>7.6</v>
      </c>
      <c r="H10795" s="9">
        <v>0.11609999999999999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1509</v>
      </c>
      <c r="F10796" s="7" t="s">
        <v>31</v>
      </c>
      <c r="G10796" s="8">
        <v>7.6</v>
      </c>
      <c r="H10796" s="9">
        <v>0.11609999999999999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1509</v>
      </c>
      <c r="F10797" s="7" t="s">
        <v>31</v>
      </c>
      <c r="G10797" s="8">
        <v>7.6</v>
      </c>
      <c r="H10797" s="9">
        <v>0.11609999999999999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7.6</v>
      </c>
      <c r="H10798" s="9">
        <v>0.11609999999999999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5.9130000000000002E-2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1344</v>
      </c>
      <c r="F10802" s="7" t="s">
        <v>31</v>
      </c>
      <c r="G10802" s="8">
        <v>4.87</v>
      </c>
      <c r="H10802" s="9">
        <v>3.0689999999999999E-2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1344</v>
      </c>
      <c r="F10803" s="7" t="s">
        <v>31</v>
      </c>
      <c r="G10803" s="8">
        <v>5</v>
      </c>
      <c r="H10803" s="9">
        <v>3.0689999999999999E-2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7</v>
      </c>
      <c r="H10805" s="9">
        <v>4.7419999999999997E-2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1344</v>
      </c>
      <c r="F10806" s="7" t="s">
        <v>31</v>
      </c>
      <c r="G10806" s="8">
        <v>7</v>
      </c>
      <c r="H10806" s="9">
        <v>4.7419999999999997E-2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1344</v>
      </c>
      <c r="F10807" s="7" t="s">
        <v>31</v>
      </c>
      <c r="G10807" s="8">
        <v>7.3</v>
      </c>
      <c r="H10807" s="9">
        <v>4.7419999999999997E-2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4.7419999999999997E-2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4.7419999999999997E-2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1344</v>
      </c>
      <c r="F10811" s="7" t="s">
        <v>31</v>
      </c>
      <c r="G10811" s="8">
        <v>6.75</v>
      </c>
      <c r="H10811" s="9">
        <v>5.7099999999999998E-2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1344</v>
      </c>
      <c r="F10812" s="7" t="s">
        <v>31</v>
      </c>
      <c r="G10812" s="8">
        <v>6.75</v>
      </c>
      <c r="H10812" s="9">
        <v>0.47420000000000001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1344</v>
      </c>
      <c r="F10813" s="7" t="s">
        <v>31</v>
      </c>
      <c r="G10813" s="8">
        <v>6.6</v>
      </c>
      <c r="H10813" s="9">
        <v>5.1560000000000002E-2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1344</v>
      </c>
      <c r="F10815" s="7" t="s">
        <v>31</v>
      </c>
      <c r="G10815" s="8">
        <v>3.9</v>
      </c>
      <c r="H10815" s="9">
        <v>2.9950000000000001E-2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4.3849999999999998</v>
      </c>
      <c r="H10816" s="9">
        <v>2.9950000000000001E-2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5.9130000000000002E-2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5.9130000000000002E-2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5.9130000000000002E-2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6980</v>
      </c>
      <c r="F10822" s="7" t="s">
        <v>31</v>
      </c>
      <c r="G10822" s="8">
        <v>3</v>
      </c>
      <c r="H10822" s="9">
        <v>1.5720000000000001E-2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1344</v>
      </c>
      <c r="F10824" s="7" t="s">
        <v>31</v>
      </c>
      <c r="G10824" s="8">
        <v>4.2</v>
      </c>
      <c r="H10824" s="9">
        <v>3.0689999999999999E-2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4.2</v>
      </c>
      <c r="H10825" s="9">
        <v>3.0689999999999999E-2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4.7</v>
      </c>
      <c r="H10826" s="9">
        <v>3.0689999999999999E-2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4.2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4.9649999999999999</v>
      </c>
      <c r="H10829" s="9">
        <v>3.1440000000000003E-2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4.9649999999999999</v>
      </c>
      <c r="H10830" s="9">
        <v>3.1440000000000003E-2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1344</v>
      </c>
      <c r="F10831" s="7" t="s">
        <v>31</v>
      </c>
      <c r="G10831" s="8">
        <v>5.61</v>
      </c>
      <c r="H10831" s="9">
        <v>3.1440000000000003E-2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1344</v>
      </c>
      <c r="F10833" s="7" t="s">
        <v>31</v>
      </c>
      <c r="G10833" s="8">
        <v>4.0199999999999996</v>
      </c>
      <c r="H10833" s="9">
        <v>2.9950000000000001E-2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1344</v>
      </c>
      <c r="F10834" s="7" t="s">
        <v>31</v>
      </c>
      <c r="G10834" s="8">
        <v>4.66</v>
      </c>
      <c r="H10834" s="9">
        <v>2.9950000000000001E-2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5.9420000000000001E-2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5.9420000000000001E-2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5.9420000000000001E-2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5.9420000000000001E-2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1344</v>
      </c>
      <c r="F10841" s="7" t="s">
        <v>31</v>
      </c>
      <c r="G10841" s="8">
        <v>4.16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1344</v>
      </c>
      <c r="F10842" s="7" t="s">
        <v>31</v>
      </c>
      <c r="G10842" s="8">
        <v>4.16</v>
      </c>
      <c r="H10842" s="9">
        <v>3.0689999999999999E-2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4.5199999999999996</v>
      </c>
      <c r="H10843" s="9">
        <v>3.0689999999999999E-2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4.8</v>
      </c>
      <c r="H10845" s="9">
        <v>4.9680000000000002E-2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1344</v>
      </c>
      <c r="F10846" s="7" t="s">
        <v>31</v>
      </c>
      <c r="G10846" s="8">
        <v>5.0999999999999996</v>
      </c>
      <c r="H10846" s="9">
        <v>4.9680000000000002E-2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1344</v>
      </c>
      <c r="F10848" s="7" t="s">
        <v>31</v>
      </c>
      <c r="G10848" s="8">
        <v>6.44</v>
      </c>
      <c r="H10848" s="9">
        <v>3.7670000000000002E-2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3.7670000000000002E-2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1344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1344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1344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1344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1344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1344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20927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20927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20927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20927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20927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20927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1344</v>
      </c>
      <c r="F10870" s="7" t="s">
        <v>31</v>
      </c>
      <c r="G10870" s="8">
        <v>5.085</v>
      </c>
      <c r="H10870" s="9">
        <v>3.0689999999999999E-2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1344</v>
      </c>
      <c r="F10871" s="7" t="s">
        <v>31</v>
      </c>
      <c r="G10871" s="8">
        <v>5.3849999999999998</v>
      </c>
      <c r="H10871" s="9">
        <v>3.0689999999999999E-2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1344</v>
      </c>
      <c r="F10873" s="7" t="s">
        <v>31</v>
      </c>
      <c r="G10873" s="8">
        <v>6.94</v>
      </c>
      <c r="H10873" s="9">
        <v>4.7719999999999999E-2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1344</v>
      </c>
      <c r="F10874" s="7" t="s">
        <v>31</v>
      </c>
      <c r="G10874" s="8">
        <v>7.3550000000000004</v>
      </c>
      <c r="H10874" s="9">
        <v>4.7719999999999999E-2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1344</v>
      </c>
      <c r="F10876" s="7" t="s">
        <v>31</v>
      </c>
      <c r="G10876" s="8">
        <v>6.7649999999999997</v>
      </c>
      <c r="H10876" s="9">
        <v>4.6879999999999998E-2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1344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1344</v>
      </c>
      <c r="F10879" s="7" t="s">
        <v>31</v>
      </c>
      <c r="G10879" s="8">
        <v>3.3</v>
      </c>
      <c r="H10879" s="9">
        <v>2.9950000000000001E-2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1344</v>
      </c>
      <c r="F10880" s="7" t="s">
        <v>31</v>
      </c>
      <c r="G10880" s="8">
        <v>3.3</v>
      </c>
      <c r="H10880" s="9">
        <v>2.9950000000000001E-2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1344</v>
      </c>
      <c r="F10881" s="7" t="s">
        <v>31</v>
      </c>
      <c r="G10881" s="8">
        <v>3.3</v>
      </c>
      <c r="H10881" s="9">
        <v>2.9950000000000001E-2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5.9420000000000001E-2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5.9420000000000001E-2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5.9420000000000001E-2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4.38</v>
      </c>
      <c r="H10887" s="9">
        <v>3.0689999999999999E-2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4.68</v>
      </c>
      <c r="H10888" s="9">
        <v>3.0689999999999999E-2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1344</v>
      </c>
      <c r="F10889" s="7" t="s">
        <v>31</v>
      </c>
      <c r="G10889" s="8">
        <v>4.38</v>
      </c>
      <c r="H10889" s="9">
        <v>3.0689999999999999E-2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1509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1506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1506</v>
      </c>
      <c r="F10897" s="7" t="s">
        <v>31</v>
      </c>
      <c r="G10897" s="8">
        <v>6.2</v>
      </c>
      <c r="H10897" s="9">
        <v>5.9420000000000001E-2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1509</v>
      </c>
      <c r="F10898" s="7" t="s">
        <v>31</v>
      </c>
      <c r="G10898" s="8">
        <v>6.2</v>
      </c>
      <c r="H10898" s="9">
        <v>5.9420000000000001E-2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1509</v>
      </c>
      <c r="F10899" s="7" t="s">
        <v>31</v>
      </c>
      <c r="G10899" s="8">
        <v>6.2</v>
      </c>
      <c r="H10899" s="9">
        <v>5.9420000000000001E-2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1506</v>
      </c>
      <c r="F10900" s="7" t="s">
        <v>31</v>
      </c>
      <c r="G10900" s="8">
        <v>6.2</v>
      </c>
      <c r="H10900" s="9">
        <v>5.9420000000000001E-2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1506</v>
      </c>
      <c r="F10901" s="7" t="s">
        <v>31</v>
      </c>
      <c r="G10901" s="8">
        <v>6.2</v>
      </c>
      <c r="H10901" s="9">
        <v>5.9420000000000001E-2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1509</v>
      </c>
      <c r="F10902" s="7" t="s">
        <v>31</v>
      </c>
      <c r="G10902" s="8">
        <v>6.2</v>
      </c>
      <c r="H10902" s="9">
        <v>5.9420000000000001E-2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21725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29</v>
      </c>
      <c r="E10905" s="7" t="s">
        <v>854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854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21725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854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21725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21725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854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21725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854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854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21725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854</v>
      </c>
      <c r="F10917" s="7" t="s">
        <v>31</v>
      </c>
      <c r="G10917" s="8">
        <v>4</v>
      </c>
      <c r="H10917" s="9">
        <v>4.7039999999999998E-2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4</v>
      </c>
      <c r="H10918" s="9">
        <v>4.7039999999999998E-2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4</v>
      </c>
      <c r="H10919" s="9">
        <v>4.7039999999999998E-2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854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854</v>
      </c>
      <c r="F10921" s="7" t="s">
        <v>31</v>
      </c>
      <c r="G10921" s="8">
        <v>4</v>
      </c>
      <c r="H10921" s="9">
        <v>4.7039999999999998E-2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854</v>
      </c>
      <c r="F10922" s="7" t="s">
        <v>31</v>
      </c>
      <c r="G10922" s="8">
        <v>4</v>
      </c>
      <c r="H10922" s="9">
        <v>4.7039999999999998E-2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854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21725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21725</v>
      </c>
      <c r="F10931" s="7" t="s">
        <v>31</v>
      </c>
      <c r="G10931" s="8">
        <v>3.5</v>
      </c>
      <c r="H10931" s="9">
        <v>3.0689999999999999E-2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21725</v>
      </c>
      <c r="F10932" s="7" t="s">
        <v>31</v>
      </c>
      <c r="G10932" s="8">
        <v>3.5</v>
      </c>
      <c r="H10932" s="9">
        <v>3.0689999999999999E-2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854</v>
      </c>
      <c r="F10933" s="7" t="s">
        <v>31</v>
      </c>
      <c r="G10933" s="8">
        <v>3.5</v>
      </c>
      <c r="H10933" s="9">
        <v>3.0689999999999999E-2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21725</v>
      </c>
      <c r="F10934" s="7" t="s">
        <v>31</v>
      </c>
      <c r="G10934" s="8">
        <v>3.5</v>
      </c>
      <c r="H10934" s="9">
        <v>3.0689999999999999E-2</v>
      </c>
      <c r="I10934" s="10">
        <v>17217.400000000001</v>
      </c>
      <c r="J10934" s="11"/>
      <c r="K10934" s="7" t="s">
        <v>92</v>
      </c>
      <c r="L10934" s="12">
        <v>15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3.5</v>
      </c>
      <c r="H10935" s="9">
        <v>3.0689999999999999E-2</v>
      </c>
      <c r="I10935" s="10">
        <v>17217.400000000001</v>
      </c>
      <c r="J10935" s="11"/>
      <c r="K10935" s="7" t="s">
        <v>92</v>
      </c>
      <c r="L10935" s="12">
        <v>30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854</v>
      </c>
      <c r="F10937" s="7" t="s">
        <v>31</v>
      </c>
      <c r="G10937" s="8">
        <v>4</v>
      </c>
      <c r="H10937" s="9">
        <v>0.47420000000000001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854</v>
      </c>
      <c r="F10938" s="7" t="s">
        <v>31</v>
      </c>
      <c r="G10938" s="8">
        <v>4</v>
      </c>
      <c r="H10938" s="9">
        <v>0.47420000000000001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4</v>
      </c>
      <c r="H10939" s="9">
        <v>0.47420000000000001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854</v>
      </c>
      <c r="F10940" s="7" t="s">
        <v>31</v>
      </c>
      <c r="G10940" s="8">
        <v>4</v>
      </c>
      <c r="H10940" s="9">
        <v>0.47420000000000001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854</v>
      </c>
      <c r="F10941" s="7" t="s">
        <v>31</v>
      </c>
      <c r="G10941" s="8">
        <v>4</v>
      </c>
      <c r="H10941" s="9">
        <v>0.47420000000000001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854</v>
      </c>
      <c r="F10942" s="7" t="s">
        <v>31</v>
      </c>
      <c r="G10942" s="8">
        <v>4</v>
      </c>
      <c r="H10942" s="9">
        <v>0.47420000000000001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5.9420000000000001E-2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5.9420000000000001E-2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5.9420000000000001E-2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9.1829999999999995E-2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9.1829999999999995E-2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9.1829999999999995E-2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1344</v>
      </c>
      <c r="F10959" s="7" t="s">
        <v>31</v>
      </c>
      <c r="G10959" s="8">
        <v>4.2</v>
      </c>
      <c r="H10959" s="9">
        <v>3.0689999999999999E-2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1344</v>
      </c>
      <c r="F10960" s="7" t="s">
        <v>31</v>
      </c>
      <c r="G10960" s="8">
        <v>4.2</v>
      </c>
      <c r="H10960" s="9">
        <v>3.0689999999999999E-2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1344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1344</v>
      </c>
      <c r="F10962" s="7" t="s">
        <v>31</v>
      </c>
      <c r="G10962" s="8">
        <v>4.2</v>
      </c>
      <c r="H10962" s="9">
        <v>3.0689999999999999E-2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1344</v>
      </c>
      <c r="F10963" s="7" t="s">
        <v>31</v>
      </c>
      <c r="G10963" s="8">
        <v>4.2</v>
      </c>
      <c r="H10963" s="9">
        <v>3.0689999999999999E-2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1344</v>
      </c>
      <c r="F10964" s="7" t="s">
        <v>31</v>
      </c>
      <c r="G10964" s="8">
        <v>4.9000000000000004</v>
      </c>
      <c r="H10964" s="9">
        <v>3.0689999999999999E-2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3.0689999999999999E-2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3.0689999999999999E-2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3.0689999999999999E-2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3.0689999999999999E-2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3.0689999999999999E-2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1344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6</v>
      </c>
      <c r="H10973" s="9">
        <v>3.0689999999999999E-2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1344</v>
      </c>
      <c r="F10975" s="7" t="s">
        <v>31</v>
      </c>
      <c r="G10975" s="8">
        <v>6</v>
      </c>
      <c r="H10975" s="9">
        <v>3.0689999999999999E-2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6</v>
      </c>
      <c r="H10976" s="9">
        <v>3.0689999999999999E-2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6.3</v>
      </c>
      <c r="H10977" s="9">
        <v>3.0689999999999999E-2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3.0689999999999999E-2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3.0689999999999999E-2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3.0689999999999999E-2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3.0689999999999999E-2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3.0689999999999999E-2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8.7349999999999997E-2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8.7349999999999997E-2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8.7349999999999997E-2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8.7349999999999997E-2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8.7349999999999997E-2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9.1079999999999994E-2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9.1079999999999994E-2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9.1079999999999994E-2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9.1079999999999994E-2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9.1079999999999994E-2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3.0689999999999999E-2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3.0689999999999999E-2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3.0689999999999999E-2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3.0689999999999999E-2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3.0689999999999999E-2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3.0689999999999999E-2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1429</v>
      </c>
      <c r="F11005" s="7" t="s">
        <v>31</v>
      </c>
      <c r="G11005" s="8">
        <v>5.9</v>
      </c>
      <c r="H11005" s="9">
        <v>3.0689999999999999E-2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1429</v>
      </c>
      <c r="F11006" s="7" t="s">
        <v>31</v>
      </c>
      <c r="G11006" s="8">
        <v>5.9</v>
      </c>
      <c r="H11006" s="9">
        <v>3.0689999999999999E-2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1429</v>
      </c>
      <c r="F11007" s="7" t="s">
        <v>31</v>
      </c>
      <c r="G11007" s="8">
        <v>6.3</v>
      </c>
      <c r="H11007" s="9">
        <v>3.0689999999999999E-2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3.0689999999999999E-2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3.0689999999999999E-2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3.0689999999999999E-2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3.0689999999999999E-2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3.0689999999999999E-2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3.0689999999999999E-2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3.0689999999999999E-2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3.0689999999999999E-2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3.0689999999999999E-2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1429</v>
      </c>
      <c r="F11018" s="7" t="s">
        <v>31</v>
      </c>
      <c r="G11018" s="8">
        <v>7.3</v>
      </c>
      <c r="H11018" s="9">
        <v>3.0689999999999999E-2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1429</v>
      </c>
      <c r="F11019" s="7" t="s">
        <v>31</v>
      </c>
      <c r="G11019" s="8">
        <v>7.3</v>
      </c>
      <c r="H11019" s="9">
        <v>3.0689999999999999E-2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1429</v>
      </c>
      <c r="F11020" s="7" t="s">
        <v>31</v>
      </c>
      <c r="G11020" s="8">
        <v>7.7</v>
      </c>
      <c r="H11020" s="9">
        <v>3.0689999999999999E-2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3.0689999999999999E-2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3.0689999999999999E-2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3.0689999999999999E-2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1787</v>
      </c>
      <c r="F11026" s="7" t="s">
        <v>31</v>
      </c>
      <c r="G11026" s="8">
        <v>3.55</v>
      </c>
      <c r="H11026" s="9">
        <v>2.3949999999999999E-2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1787</v>
      </c>
      <c r="F11027" s="7" t="s">
        <v>31</v>
      </c>
      <c r="G11027" s="8">
        <v>3.55</v>
      </c>
      <c r="H11027" s="9">
        <v>2.3949999999999999E-2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1787</v>
      </c>
      <c r="F11028" s="7" t="s">
        <v>31</v>
      </c>
      <c r="G11028" s="8">
        <v>3.55</v>
      </c>
      <c r="H11028" s="9">
        <v>2.3949999999999999E-2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2.3949999999999999E-2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995</v>
      </c>
      <c r="F11031" s="7" t="s">
        <v>31</v>
      </c>
      <c r="G11031" s="8">
        <v>1.875</v>
      </c>
      <c r="H11031" s="9">
        <v>1.2239999999999999E-2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995</v>
      </c>
      <c r="F11032" s="7" t="s">
        <v>31</v>
      </c>
      <c r="G11032" s="8">
        <v>2</v>
      </c>
      <c r="H11032" s="9">
        <v>1.2239999999999999E-2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995</v>
      </c>
      <c r="F11033" s="7" t="s">
        <v>31</v>
      </c>
      <c r="G11033" s="8">
        <v>2.4</v>
      </c>
      <c r="H11033" s="9">
        <v>1.2239999999999999E-2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995</v>
      </c>
      <c r="F11034" s="7" t="s">
        <v>31</v>
      </c>
      <c r="G11034" s="8">
        <v>1.88</v>
      </c>
      <c r="H11034" s="9">
        <v>1.2239999999999999E-2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1223</v>
      </c>
      <c r="F11035" s="7" t="s">
        <v>31</v>
      </c>
      <c r="G11035" s="8">
        <v>1.92</v>
      </c>
      <c r="H11035" s="9">
        <v>1.2239999999999999E-2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1223</v>
      </c>
      <c r="F11036" s="7" t="s">
        <v>31</v>
      </c>
      <c r="G11036" s="8">
        <v>2</v>
      </c>
      <c r="H11036" s="9">
        <v>1.2239999999999999E-2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1223</v>
      </c>
      <c r="F11037" s="7" t="s">
        <v>31</v>
      </c>
      <c r="G11037" s="8">
        <v>2.4</v>
      </c>
      <c r="H11037" s="9">
        <v>1.2239999999999999E-2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1223</v>
      </c>
      <c r="F11038" s="7" t="s">
        <v>31</v>
      </c>
      <c r="G11038" s="8">
        <v>1.93</v>
      </c>
      <c r="H11038" s="9">
        <v>1.2239999999999999E-2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4.4569999999999999E-2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4.4569999999999999E-2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4.4569999999999999E-2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6.062E-2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1344</v>
      </c>
      <c r="F11047" s="7" t="s">
        <v>31</v>
      </c>
      <c r="G11047" s="8">
        <v>5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6.062E-2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1344</v>
      </c>
      <c r="F11051" s="7" t="s">
        <v>31</v>
      </c>
      <c r="G11051" s="8">
        <v>4.5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854</v>
      </c>
      <c r="F11053" s="7" t="s">
        <v>31</v>
      </c>
      <c r="G11053" s="8">
        <v>2.25</v>
      </c>
      <c r="H11053" s="9">
        <v>6.062E-2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6.062E-2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854</v>
      </c>
      <c r="F11056" s="7" t="s">
        <v>31</v>
      </c>
      <c r="G11056" s="8">
        <v>3.2</v>
      </c>
      <c r="H11056" s="9">
        <v>3.1350000000000003E-2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1344</v>
      </c>
      <c r="F11058" s="7" t="s">
        <v>31</v>
      </c>
      <c r="G11058" s="8">
        <v>5.96</v>
      </c>
      <c r="H11058" s="9">
        <v>6.062E-2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1344</v>
      </c>
      <c r="F11060" s="7" t="s">
        <v>31</v>
      </c>
      <c r="G11060" s="8">
        <v>3.5</v>
      </c>
      <c r="H11060" s="9">
        <v>3.1350000000000003E-2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47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3.5</v>
      </c>
      <c r="H11061" s="9">
        <v>3.1350000000000003E-2</v>
      </c>
      <c r="I11061" s="10">
        <v>13561.17</v>
      </c>
      <c r="J11061" s="11"/>
      <c r="K11061" s="7"/>
      <c r="L11061" s="12">
        <v>30</v>
      </c>
      <c r="M11061" s="11"/>
      <c r="N11061" s="38">
        <f>I11061*(100-$B$4)*(100-$B$5)/10000</f>
        <v>13561.17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35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1344</v>
      </c>
      <c r="F11062" s="7" t="s">
        <v>31</v>
      </c>
      <c r="G11062" s="8">
        <v>3.7</v>
      </c>
      <c r="H11062" s="9">
        <v>3.1350000000000003E-2</v>
      </c>
      <c r="I11062" s="10">
        <v>10393.6</v>
      </c>
      <c r="J11062" s="11"/>
      <c r="K11062" s="7"/>
      <c r="L11062" s="12">
        <v>30</v>
      </c>
      <c r="M11062" s="11"/>
      <c r="N11062" s="38">
        <f>I11062*(100-$B$4)*(100-$B$5)/10000</f>
        <v>10393.6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5.27</v>
      </c>
      <c r="H11065" s="9">
        <v>3.0110000000000001E-2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3.0110000000000001E-2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6.0420000000000001E-2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6.0420000000000001E-2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1344</v>
      </c>
      <c r="F11071" s="7" t="s">
        <v>31</v>
      </c>
      <c r="G11071" s="8">
        <v>5.27</v>
      </c>
      <c r="H11071" s="9">
        <v>3.1350000000000003E-2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5.3250000000000002</v>
      </c>
      <c r="H11072" s="9">
        <v>3.1350000000000003E-2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3.1350000000000003E-2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4.5</v>
      </c>
      <c r="H11076" s="9">
        <v>3.0689999999999999E-2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854</v>
      </c>
      <c r="F11077" s="7" t="s">
        <v>31</v>
      </c>
      <c r="G11077" s="8">
        <v>4.9000000000000004</v>
      </c>
      <c r="H11077" s="9">
        <v>3.0689999999999999E-2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5.93</v>
      </c>
      <c r="H11079" s="9">
        <v>3.0689999999999999E-2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854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11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0.17100000000000001</v>
      </c>
      <c r="H11084" s="9">
        <v>1.3320000000000001E-3</v>
      </c>
      <c r="I11084" s="13">
        <v>850.66</v>
      </c>
      <c r="J11084" s="12">
        <v>678</v>
      </c>
      <c r="K11084" s="7"/>
      <c r="L11084" s="11"/>
      <c r="M11084" s="11"/>
      <c r="N11084" s="38">
        <f>I11084*(100-$B$4)*(100-$B$5)/10000</f>
        <v>850.66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1.6</v>
      </c>
      <c r="H11085" s="9">
        <v>7.9170000000000004E-3</v>
      </c>
      <c r="I11085" s="10">
        <v>1559.65</v>
      </c>
      <c r="J11085" s="11"/>
      <c r="K11085" s="7"/>
      <c r="L11085" s="12">
        <v>7</v>
      </c>
      <c r="M11085" s="11"/>
      <c r="N11085" s="38">
        <f>I11085*(100-$B$4)*(100-$B$5)/10000</f>
        <v>1559.65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0.18099999999999999</v>
      </c>
      <c r="H11086" s="9">
        <v>2.7850000000000001E-3</v>
      </c>
      <c r="I11086" s="13">
        <v>630.65</v>
      </c>
      <c r="J11086" s="12">
        <v>455</v>
      </c>
      <c r="K11086" s="7"/>
      <c r="L11086" s="11"/>
      <c r="M11086" s="11"/>
      <c r="N11086" s="38">
        <f>I11086*(100-$B$4)*(100-$B$5)/10000</f>
        <v>630.65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23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7.0999999999999994E-2</v>
      </c>
      <c r="H11087" s="9">
        <v>4.0000000000000003E-5</v>
      </c>
      <c r="I11087" s="13">
        <v>814.8</v>
      </c>
      <c r="J11087" s="12">
        <v>180</v>
      </c>
      <c r="K11087" s="7"/>
      <c r="L11087" s="11"/>
      <c r="M11087" s="11"/>
      <c r="N11087" s="38">
        <f>I11087*(100-$B$4)*(100-$B$5)/10000</f>
        <v>814.8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0.39300000000000002</v>
      </c>
      <c r="H11088" s="9">
        <v>9.2000000000000003E-4</v>
      </c>
      <c r="I11088" s="10">
        <v>1779.67</v>
      </c>
      <c r="J11088" s="12">
        <v>19</v>
      </c>
      <c r="K11088" s="7"/>
      <c r="L11088" s="11"/>
      <c r="M11088" s="11"/>
      <c r="N11088" s="38">
        <f>I11088*(100-$B$4)*(100-$B$5)/10000</f>
        <v>1779.67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0.222</v>
      </c>
      <c r="H11089" s="9">
        <v>2.0000000000000002E-5</v>
      </c>
      <c r="I11089" s="10">
        <v>1430.58</v>
      </c>
      <c r="J11089" s="12">
        <v>157</v>
      </c>
      <c r="K11089" s="7"/>
      <c r="L11089" s="11"/>
      <c r="M11089" s="11"/>
      <c r="N11089" s="38">
        <f>I11089*(100-$B$4)*(100-$B$5)/10000</f>
        <v>1430.58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1.6</v>
      </c>
      <c r="H11090" s="9">
        <v>1.171E-2</v>
      </c>
      <c r="I11090" s="10">
        <v>2122.4499999999998</v>
      </c>
      <c r="J11090" s="12">
        <v>81</v>
      </c>
      <c r="K11090" s="7"/>
      <c r="L11090" s="11"/>
      <c r="M11090" s="11"/>
      <c r="N11090" s="38">
        <f>I11090*(100-$B$4)*(100-$B$5)/10000</f>
        <v>2122.4499999999998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3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0.17100000000000001</v>
      </c>
      <c r="H11091" s="9">
        <v>1.3320000000000001E-3</v>
      </c>
      <c r="I11091" s="13">
        <v>879.87</v>
      </c>
      <c r="J11091" s="12">
        <v>200</v>
      </c>
      <c r="K11091" s="7"/>
      <c r="L11091" s="11"/>
      <c r="M11091" s="11"/>
      <c r="N11091" s="38">
        <f>I11091*(100-$B$4)*(100-$B$5)/10000</f>
        <v>879.87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35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0.45400000000000001</v>
      </c>
      <c r="H11092" s="9">
        <v>5.2649999999999997E-3</v>
      </c>
      <c r="I11092" s="13">
        <v>977.63</v>
      </c>
      <c r="J11092" s="11"/>
      <c r="K11092" s="7"/>
      <c r="L11092" s="12">
        <v>7</v>
      </c>
      <c r="M11092" s="11"/>
      <c r="N11092" s="38">
        <f>I11092*(100-$B$4)*(100-$B$5)/10000</f>
        <v>977.63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147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47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4.0000000000000001E-3</v>
      </c>
      <c r="H11095" s="9">
        <v>3.0000000000000001E-6</v>
      </c>
      <c r="I11095" s="13">
        <v>144</v>
      </c>
      <c r="J11095" s="12">
        <v>472</v>
      </c>
      <c r="K11095" s="7"/>
      <c r="L11095" s="11"/>
      <c r="M11095" s="11"/>
      <c r="N11095" s="38">
        <f>I11095*(100-$B$4)*(100-$B$5)/10000</f>
        <v>144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6.0000000000000001E-3</v>
      </c>
      <c r="H11096" s="9">
        <v>5.0000000000000002E-5</v>
      </c>
      <c r="I11096" s="13">
        <v>512</v>
      </c>
      <c r="J11096" s="12">
        <v>14</v>
      </c>
      <c r="K11096" s="7"/>
      <c r="L11096" s="11"/>
      <c r="M11096" s="11"/>
      <c r="N11096" s="38">
        <f>I11096*(100-$B$4)*(100-$B$5)/10000</f>
        <v>512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4.0000000000000001E-3</v>
      </c>
      <c r="H11097" s="9">
        <v>3.0000000000000001E-6</v>
      </c>
      <c r="I11097" s="13">
        <v>144</v>
      </c>
      <c r="J11097" s="12">
        <v>483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47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2E-3</v>
      </c>
      <c r="H11098" s="9">
        <v>1.9999999999999999E-6</v>
      </c>
      <c r="I11098" s="13">
        <v>144</v>
      </c>
      <c r="J11098" s="12">
        <v>216</v>
      </c>
      <c r="K11098" s="7"/>
      <c r="L11098" s="11"/>
      <c r="M11098" s="11"/>
      <c r="N11098" s="38">
        <f>I11098*(100-$B$4)*(100-$B$5)/10000</f>
        <v>144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5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0.02</v>
      </c>
      <c r="H11099" s="9">
        <v>3.0000000000000001E-5</v>
      </c>
      <c r="I11099" s="13">
        <v>144</v>
      </c>
      <c r="J11099" s="12">
        <v>299</v>
      </c>
      <c r="K11099" s="7"/>
      <c r="L11099" s="11"/>
      <c r="M11099" s="11"/>
      <c r="N11099" s="38">
        <f>I11099*(100-$B$4)*(100-$B$5)/10000</f>
        <v>144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0.69</v>
      </c>
      <c r="H11100" s="9">
        <v>3.0000000000000001E-6</v>
      </c>
      <c r="I11100" s="13">
        <v>304.61</v>
      </c>
      <c r="J11100" s="12">
        <v>446</v>
      </c>
      <c r="K11100" s="7"/>
      <c r="L11100" s="11"/>
      <c r="M11100" s="11"/>
      <c r="N11100" s="38">
        <f>I11100*(100-$B$4)*(100-$B$5)/10000</f>
        <v>304.61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47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6.0000000000000001E-3</v>
      </c>
      <c r="H11101" s="9">
        <v>5.0000000000000004E-6</v>
      </c>
      <c r="I11101" s="13">
        <v>144</v>
      </c>
      <c r="J11101" s="12">
        <v>185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11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3.2000000000000001E-2</v>
      </c>
      <c r="H11102" s="9">
        <v>5.0000000000000002E-5</v>
      </c>
      <c r="I11102" s="13">
        <v>304.61</v>
      </c>
      <c r="J11102" s="12">
        <v>246</v>
      </c>
      <c r="K11102" s="7"/>
      <c r="L11102" s="11"/>
      <c r="M11102" s="11"/>
      <c r="N11102" s="38">
        <f>I11102*(100-$B$4)*(100-$B$5)/10000</f>
        <v>304.61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3.0000000000000001E-6</v>
      </c>
      <c r="I11103" s="13">
        <v>144</v>
      </c>
      <c r="J11103" s="12">
        <v>66</v>
      </c>
      <c r="K11103" s="7"/>
      <c r="L11103" s="11"/>
      <c r="M11103" s="11"/>
      <c r="N11103" s="38">
        <f>I11103*(100-$B$4)*(100-$B$5)/10000</f>
        <v>144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6.0000000000000001E-3</v>
      </c>
      <c r="H11104" s="9">
        <v>5.0000000000000004E-6</v>
      </c>
      <c r="I11104" s="13">
        <v>144</v>
      </c>
      <c r="J11104" s="12">
        <v>614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4.0000000000000001E-3</v>
      </c>
      <c r="H11105" s="9">
        <v>3.4999999999999997E-5</v>
      </c>
      <c r="I11105" s="13">
        <v>144</v>
      </c>
      <c r="J11105" s="12">
        <v>462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4.0000000000000001E-3</v>
      </c>
      <c r="H11106" s="9">
        <v>3.0000000000000001E-6</v>
      </c>
      <c r="I11106" s="13">
        <v>144</v>
      </c>
      <c r="J11106" s="12">
        <v>161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4.0000000000000001E-3</v>
      </c>
      <c r="H11107" s="9">
        <v>3.0000000000000001E-6</v>
      </c>
      <c r="I11107" s="13">
        <v>144</v>
      </c>
      <c r="J11107" s="12">
        <v>290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4.0000000000000001E-3</v>
      </c>
      <c r="H11108" s="9">
        <v>3.0000000000000001E-6</v>
      </c>
      <c r="I11108" s="13">
        <v>144</v>
      </c>
      <c r="J11108" s="12">
        <v>263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0.02</v>
      </c>
      <c r="H11109" s="9">
        <v>3.0000000000000001E-5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0.02</v>
      </c>
      <c r="H11110" s="9">
        <v>3.0000000000000001E-5</v>
      </c>
      <c r="I11110" s="13">
        <v>512</v>
      </c>
      <c r="J11110" s="11"/>
      <c r="K11110" s="7"/>
      <c r="L11110" s="11"/>
      <c r="M11110" s="11"/>
      <c r="N11110" s="38">
        <f>I11110*(100-$B$4)*(100-$B$5)/10000</f>
        <v>512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23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6.0000000000000001E-3</v>
      </c>
      <c r="H11111" s="9">
        <v>5.0000000000000004E-6</v>
      </c>
      <c r="I11111" s="13">
        <v>512</v>
      </c>
      <c r="J11111" s="12">
        <v>566</v>
      </c>
      <c r="K11111" s="7"/>
      <c r="L11111" s="11"/>
      <c r="M11111" s="11"/>
      <c r="N11111" s="38">
        <f>I11111*(100-$B$4)*(100-$B$5)/10000</f>
        <v>512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3.3000000000000002E-2</v>
      </c>
      <c r="H11112" s="9">
        <v>3.3000000000000003E-5</v>
      </c>
      <c r="I11112" s="13">
        <v>304.61</v>
      </c>
      <c r="J11112" s="12">
        <v>235</v>
      </c>
      <c r="K11112" s="7"/>
      <c r="L11112" s="11"/>
      <c r="M11112" s="11"/>
      <c r="N11112" s="38">
        <f>I11112*(100-$B$4)*(100-$B$5)/10000</f>
        <v>304.61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144</v>
      </c>
      <c r="J11113" s="12">
        <v>316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47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4.0000000000000001E-3</v>
      </c>
      <c r="H11114" s="9">
        <v>3.0000000000000001E-6</v>
      </c>
      <c r="I11114" s="13">
        <v>144</v>
      </c>
      <c r="J11114" s="12">
        <v>258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11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3.3000000000000002E-2</v>
      </c>
      <c r="H11115" s="9">
        <v>3.3000000000000003E-5</v>
      </c>
      <c r="I11115" s="13">
        <v>304.61</v>
      </c>
      <c r="J11115" s="12">
        <v>281</v>
      </c>
      <c r="K11115" s="7"/>
      <c r="L11115" s="11"/>
      <c r="M11115" s="11"/>
      <c r="N11115" s="38">
        <f>I11115*(100-$B$4)*(100-$B$5)/10000</f>
        <v>304.61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0.02</v>
      </c>
      <c r="H11116" s="9">
        <v>5.0000000000000002E-5</v>
      </c>
      <c r="I11116" s="13">
        <v>144</v>
      </c>
      <c r="J11116" s="12">
        <v>699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47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2E-3</v>
      </c>
      <c r="H11117" s="9">
        <v>1.9999999999999999E-6</v>
      </c>
      <c r="I11117" s="13">
        <v>144</v>
      </c>
      <c r="J11117" s="12">
        <v>198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330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0.02</v>
      </c>
      <c r="H11119" s="9">
        <v>3.0000000000000001E-5</v>
      </c>
      <c r="I11119" s="13">
        <v>512</v>
      </c>
      <c r="J11119" s="11"/>
      <c r="K11119" s="7"/>
      <c r="L11119" s="11"/>
      <c r="M11119" s="11"/>
      <c r="N11119" s="38">
        <f>I11119*(100-$B$4)*(100-$B$5)/10000</f>
        <v>512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144</v>
      </c>
      <c r="J11120" s="12">
        <v>492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3.3000000000000002E-2</v>
      </c>
      <c r="H11121" s="9">
        <v>3.3000000000000003E-5</v>
      </c>
      <c r="I11121" s="13">
        <v>304.61</v>
      </c>
      <c r="J11121" s="12">
        <v>323</v>
      </c>
      <c r="K11121" s="7"/>
      <c r="L11121" s="11"/>
      <c r="M11121" s="11"/>
      <c r="N11121" s="38">
        <f>I11121*(100-$B$4)*(100-$B$5)/10000</f>
        <v>304.61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11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3.2000000000000001E-2</v>
      </c>
      <c r="H11122" s="9">
        <v>2.0000000000000002E-5</v>
      </c>
      <c r="I11122" s="13">
        <v>304.61</v>
      </c>
      <c r="J11122" s="12">
        <v>156</v>
      </c>
      <c r="K11122" s="7"/>
      <c r="L11122" s="11"/>
      <c r="M11122" s="11"/>
      <c r="N11122" s="38">
        <f>I11122*(100-$B$4)*(100-$B$5)/10000</f>
        <v>304.61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5.0000000000000004E-6</v>
      </c>
      <c r="I11123" s="13">
        <v>144</v>
      </c>
      <c r="J11123" s="12">
        <v>552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0.02</v>
      </c>
      <c r="H11124" s="9">
        <v>3.0000000000000001E-5</v>
      </c>
      <c r="I11124" s="13">
        <v>144</v>
      </c>
      <c r="J11124" s="12">
        <v>450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512</v>
      </c>
      <c r="J11125" s="11"/>
      <c r="K11125" s="7"/>
      <c r="L11125" s="11"/>
      <c r="M11125" s="11"/>
      <c r="N11125" s="38">
        <f>I11125*(100-$B$4)*(100-$B$5)/10000</f>
        <v>512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893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11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3.3000000000000002E-2</v>
      </c>
      <c r="H11127" s="9">
        <v>5.5999999999999999E-5</v>
      </c>
      <c r="I11127" s="13">
        <v>304.61</v>
      </c>
      <c r="J11127" s="12">
        <v>153</v>
      </c>
      <c r="K11127" s="7"/>
      <c r="L11127" s="11"/>
      <c r="M11127" s="11"/>
      <c r="N11127" s="38">
        <f>I11127*(100-$B$4)*(100-$B$5)/10000</f>
        <v>304.61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208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6.0000000000000001E-3</v>
      </c>
      <c r="H11129" s="9">
        <v>5.0000000000000004E-6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2E-3</v>
      </c>
      <c r="H11130" s="9">
        <v>1.9999999999999999E-6</v>
      </c>
      <c r="I11130" s="13">
        <v>144</v>
      </c>
      <c r="J11130" s="12">
        <v>691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2E-3</v>
      </c>
      <c r="H11131" s="9">
        <v>1.9999999999999999E-6</v>
      </c>
      <c r="I11131" s="13">
        <v>144</v>
      </c>
      <c r="J11131" s="12">
        <v>489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11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0.05</v>
      </c>
      <c r="H11132" s="9">
        <v>1E-4</v>
      </c>
      <c r="I11132" s="13">
        <v>304.61</v>
      </c>
      <c r="J11132" s="12">
        <v>629</v>
      </c>
      <c r="K11132" s="7"/>
      <c r="L11132" s="11"/>
      <c r="M11132" s="11"/>
      <c r="N11132" s="38">
        <f>I11132*(100-$B$4)*(100-$B$5)/10000</f>
        <v>304.61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11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3.3000000000000002E-2</v>
      </c>
      <c r="H11133" s="9">
        <v>3.3000000000000003E-5</v>
      </c>
      <c r="I11133" s="13">
        <v>304.61</v>
      </c>
      <c r="J11133" s="12">
        <v>240</v>
      </c>
      <c r="K11133" s="7"/>
      <c r="L11133" s="11"/>
      <c r="M11133" s="11"/>
      <c r="N11133" s="38">
        <f>I11133*(100-$B$4)*(100-$B$5)/10000</f>
        <v>304.61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174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0.02</v>
      </c>
      <c r="H11135" s="9">
        <v>5.0000000000000002E-5</v>
      </c>
      <c r="I11135" s="13">
        <v>144</v>
      </c>
      <c r="J11135" s="12">
        <v>794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23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6.0000000000000001E-3</v>
      </c>
      <c r="H11136" s="9">
        <v>5.0000000000000004E-6</v>
      </c>
      <c r="I11136" s="13">
        <v>512</v>
      </c>
      <c r="J11136" s="12">
        <v>600</v>
      </c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11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3.2000000000000001E-2</v>
      </c>
      <c r="H11137" s="9">
        <v>5.0000000000000002E-5</v>
      </c>
      <c r="I11137" s="13">
        <v>304.61</v>
      </c>
      <c r="J11137" s="12">
        <v>227</v>
      </c>
      <c r="K11137" s="7"/>
      <c r="L11137" s="11"/>
      <c r="M11137" s="11"/>
      <c r="N11137" s="38">
        <f>I11137*(100-$B$4)*(100-$B$5)/10000</f>
        <v>304.61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4.0000000000000001E-3</v>
      </c>
      <c r="H11138" s="9">
        <v>3.0000000000000001E-6</v>
      </c>
      <c r="I11138" s="13">
        <v>144</v>
      </c>
      <c r="J11138" s="12">
        <v>231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3.0000000000000001E-6</v>
      </c>
      <c r="I11139" s="13">
        <v>144</v>
      </c>
      <c r="J11139" s="12">
        <v>79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2E-3</v>
      </c>
      <c r="H11140" s="9">
        <v>1.9999999999999999E-6</v>
      </c>
      <c r="I11140" s="13">
        <v>144</v>
      </c>
      <c r="J11140" s="12">
        <v>375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401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23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6.0000000000000001E-3</v>
      </c>
      <c r="H11142" s="9">
        <v>3.0000000000000001E-6</v>
      </c>
      <c r="I11142" s="13">
        <v>512</v>
      </c>
      <c r="J11142" s="11"/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11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3.2000000000000001E-2</v>
      </c>
      <c r="H11143" s="9">
        <v>5.0000000000000002E-5</v>
      </c>
      <c r="I11143" s="13">
        <v>304.61</v>
      </c>
      <c r="J11143" s="12">
        <v>250</v>
      </c>
      <c r="K11143" s="7"/>
      <c r="L11143" s="11"/>
      <c r="M11143" s="11"/>
      <c r="N11143" s="38">
        <f>I11143*(100-$B$4)*(100-$B$5)/10000</f>
        <v>304.61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3.3000000000000002E-2</v>
      </c>
      <c r="H11144" s="9">
        <v>3.3000000000000003E-5</v>
      </c>
      <c r="I11144" s="13">
        <v>304.61</v>
      </c>
      <c r="J11144" s="12">
        <v>279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11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4.0000000000000003E-5</v>
      </c>
      <c r="I11145" s="13">
        <v>348</v>
      </c>
      <c r="J11145" s="12">
        <v>565</v>
      </c>
      <c r="K11145" s="7"/>
      <c r="L11145" s="11"/>
      <c r="M11145" s="11"/>
      <c r="N11145" s="38">
        <f>I11145*(100-$B$4)*(100-$B$5)/10000</f>
        <v>348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2">
        <v>590</v>
      </c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600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11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3.3000000000000002E-2</v>
      </c>
      <c r="H11148" s="9">
        <v>5.5999999999999999E-5</v>
      </c>
      <c r="I11148" s="13">
        <v>304.61</v>
      </c>
      <c r="J11148" s="12">
        <v>217</v>
      </c>
      <c r="K11148" s="7"/>
      <c r="L11148" s="11"/>
      <c r="M11148" s="11"/>
      <c r="N11148" s="38">
        <f>I11148*(100-$B$4)*(100-$B$5)/10000</f>
        <v>304.61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0.02</v>
      </c>
      <c r="H11149" s="9">
        <v>5.0000000000000002E-5</v>
      </c>
      <c r="I11149" s="13">
        <v>144</v>
      </c>
      <c r="J11149" s="12">
        <v>808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7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2E-3</v>
      </c>
      <c r="H11150" s="9">
        <v>1.9999999999999999E-6</v>
      </c>
      <c r="I11150" s="13">
        <v>144</v>
      </c>
      <c r="J11150" s="12">
        <v>223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47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497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23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4.0000000000000001E-3</v>
      </c>
      <c r="H11152" s="9">
        <v>1.9999999999999999E-6</v>
      </c>
      <c r="I11152" s="13">
        <v>144</v>
      </c>
      <c r="J11152" s="12">
        <v>207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314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5.0000000000000004E-6</v>
      </c>
      <c r="I11154" s="13">
        <v>144</v>
      </c>
      <c r="J11154" s="12">
        <v>670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227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0.02</v>
      </c>
      <c r="H11156" s="9">
        <v>4.0000000000000003E-5</v>
      </c>
      <c r="I11156" s="13">
        <v>348</v>
      </c>
      <c r="J11156" s="12">
        <v>567</v>
      </c>
      <c r="K11156" s="7"/>
      <c r="L11156" s="11"/>
      <c r="M11156" s="11"/>
      <c r="N11156" s="38">
        <f>I11156*(100-$B$4)*(100-$B$5)/10000</f>
        <v>348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3.0000000000000001E-5</v>
      </c>
      <c r="I11157" s="13">
        <v>144</v>
      </c>
      <c r="J11157" s="12">
        <v>500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512</v>
      </c>
      <c r="J11158" s="11"/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686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498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492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11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0.115</v>
      </c>
      <c r="H11163" s="9">
        <v>9.0000000000000006E-5</v>
      </c>
      <c r="I11163" s="13">
        <v>742.59</v>
      </c>
      <c r="J11163" s="12">
        <v>96</v>
      </c>
      <c r="K11163" s="7"/>
      <c r="L11163" s="11"/>
      <c r="M11163" s="11"/>
      <c r="N11163" s="38">
        <f>I11163*(100-$B$4)*(100-$B$5)/10000</f>
        <v>742.59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512</v>
      </c>
      <c r="J11164" s="11"/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3.0000000000000001E-6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2E-3</v>
      </c>
      <c r="H11166" s="9">
        <v>1.9999999999999999E-6</v>
      </c>
      <c r="I11166" s="13">
        <v>144</v>
      </c>
      <c r="J11166" s="12">
        <v>214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23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0.02</v>
      </c>
      <c r="H11167" s="9">
        <v>4.0000000000000003E-5</v>
      </c>
      <c r="I11167" s="13">
        <v>348</v>
      </c>
      <c r="J11167" s="12">
        <v>416</v>
      </c>
      <c r="K11167" s="7"/>
      <c r="L11167" s="11"/>
      <c r="M11167" s="11"/>
      <c r="N11167" s="38">
        <f>I11167*(100-$B$4)*(100-$B$5)/10000</f>
        <v>348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11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3.3000000000000002E-2</v>
      </c>
      <c r="H11168" s="9">
        <v>3.3000000000000003E-5</v>
      </c>
      <c r="I11168" s="13">
        <v>304.61</v>
      </c>
      <c r="J11168" s="12">
        <v>669</v>
      </c>
      <c r="K11168" s="7"/>
      <c r="L11168" s="11"/>
      <c r="M11168" s="11"/>
      <c r="N11168" s="38">
        <f>I11168*(100-$B$4)*(100-$B$5)/10000</f>
        <v>304.61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0.02</v>
      </c>
      <c r="H11169" s="9">
        <v>5.0000000000000002E-5</v>
      </c>
      <c r="I11169" s="13">
        <v>144</v>
      </c>
      <c r="J11169" s="12">
        <v>868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47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241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4.0000000000000001E-3</v>
      </c>
      <c r="H11171" s="9">
        <v>5.0000000000000004E-6</v>
      </c>
      <c r="I11171" s="13">
        <v>144</v>
      </c>
      <c r="J11171" s="12">
        <v>491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325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2E-3</v>
      </c>
      <c r="H11173" s="9">
        <v>1.9999999999999999E-6</v>
      </c>
      <c r="I11173" s="13">
        <v>144</v>
      </c>
      <c r="J11173" s="12">
        <v>270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47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5.0000000000000004E-6</v>
      </c>
      <c r="I11174" s="13">
        <v>144</v>
      </c>
      <c r="J11174" s="12">
        <v>234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11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3.3000000000000002E-2</v>
      </c>
      <c r="H11175" s="9">
        <v>3.3000000000000003E-5</v>
      </c>
      <c r="I11175" s="13">
        <v>304.61</v>
      </c>
      <c r="J11175" s="12">
        <v>382</v>
      </c>
      <c r="K11175" s="7"/>
      <c r="L11175" s="11"/>
      <c r="M11175" s="11"/>
      <c r="N11175" s="38">
        <f>I11175*(100-$B$4)*(100-$B$5)/10000</f>
        <v>304.61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1" t="s">
        <v>235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0.02</v>
      </c>
      <c r="H11178" s="9">
        <v>3.0000000000000001E-5</v>
      </c>
      <c r="I11178" s="13">
        <v>512</v>
      </c>
      <c r="J11178" s="11"/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3.0000000000000001E-5</v>
      </c>
      <c r="I11179" s="13">
        <v>144</v>
      </c>
      <c r="J11179" s="12">
        <v>384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512</v>
      </c>
      <c r="J11180" s="11"/>
      <c r="K11180" s="7"/>
      <c r="L11180" s="11"/>
      <c r="M11180" s="11"/>
      <c r="N11180" s="38">
        <f>I11180*(100-$B$4)*(100-$B$5)/10000</f>
        <v>512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6.0000000000000001E-3</v>
      </c>
      <c r="H11181" s="9">
        <v>3.0000000000000001E-6</v>
      </c>
      <c r="I11181" s="13">
        <v>512</v>
      </c>
      <c r="J11181" s="11"/>
      <c r="K11181" s="7"/>
      <c r="L11181" s="11"/>
      <c r="M11181" s="11"/>
      <c r="N11181" s="38">
        <f>I11181*(100-$B$4)*(100-$B$5)/10000</f>
        <v>512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4.0000000000000001E-3</v>
      </c>
      <c r="H11182" s="9">
        <v>3.0000000000000001E-6</v>
      </c>
      <c r="I11182" s="13">
        <v>144</v>
      </c>
      <c r="J11182" s="12">
        <v>698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3.0000000000000001E-6</v>
      </c>
      <c r="I11183" s="13">
        <v>144</v>
      </c>
      <c r="J11183" s="12">
        <v>216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23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2E-3</v>
      </c>
      <c r="H11184" s="9">
        <v>1.9999999999999999E-6</v>
      </c>
      <c r="I11184" s="13">
        <v>144</v>
      </c>
      <c r="J11184" s="12">
        <v>667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0.11</v>
      </c>
      <c r="H11185" s="9">
        <v>9.0000000000000006E-5</v>
      </c>
      <c r="I11185" s="13">
        <v>742.59</v>
      </c>
      <c r="J11185" s="12">
        <v>33</v>
      </c>
      <c r="K11185" s="7"/>
      <c r="L11185" s="11"/>
      <c r="M11185" s="11"/>
      <c r="N11185" s="38">
        <f>I11185*(100-$B$4)*(100-$B$5)/10000</f>
        <v>742.59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2E-3</v>
      </c>
      <c r="H11186" s="9">
        <v>1.9999999999999999E-6</v>
      </c>
      <c r="I11186" s="13">
        <v>144</v>
      </c>
      <c r="J11186" s="12">
        <v>513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179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47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6.0000000000000001E-3</v>
      </c>
      <c r="H11188" s="9">
        <v>5.0000000000000004E-6</v>
      </c>
      <c r="I11188" s="13">
        <v>144</v>
      </c>
      <c r="J11188" s="12">
        <v>222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23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4.0000000000000001E-3</v>
      </c>
      <c r="H11189" s="9">
        <v>3.0000000000000001E-6</v>
      </c>
      <c r="I11189" s="13">
        <v>144</v>
      </c>
      <c r="J11189" s="12">
        <v>861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2E-3</v>
      </c>
      <c r="H11190" s="9">
        <v>1.9999999999999999E-6</v>
      </c>
      <c r="I11190" s="13">
        <v>144</v>
      </c>
      <c r="J11190" s="11" t="s">
        <v>235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0.02</v>
      </c>
      <c r="H11191" s="9">
        <v>3.0000000000000001E-5</v>
      </c>
      <c r="I11191" s="13">
        <v>512</v>
      </c>
      <c r="J11191" s="12">
        <v>17</v>
      </c>
      <c r="K11191" s="7"/>
      <c r="L11191" s="11"/>
      <c r="M11191" s="11"/>
      <c r="N11191" s="38">
        <f>I11191*(100-$B$4)*(100-$B$5)/10000</f>
        <v>512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6.0000000000000001E-3</v>
      </c>
      <c r="H11192" s="9">
        <v>5.0000000000000004E-6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3.0000000000000001E-6</v>
      </c>
      <c r="I11193" s="13">
        <v>144</v>
      </c>
      <c r="J11193" s="12">
        <v>586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0.02</v>
      </c>
      <c r="H11194" s="9">
        <v>5.0000000000000002E-5</v>
      </c>
      <c r="I11194" s="13">
        <v>144</v>
      </c>
      <c r="J11194" s="12">
        <v>827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364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11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3.3000000000000002E-2</v>
      </c>
      <c r="H11196" s="9">
        <v>3.3000000000000003E-5</v>
      </c>
      <c r="I11196" s="13">
        <v>304.61</v>
      </c>
      <c r="J11196" s="12">
        <v>227</v>
      </c>
      <c r="K11196" s="7"/>
      <c r="L11196" s="11"/>
      <c r="M11196" s="11"/>
      <c r="N11196" s="38">
        <f>I11196*(100-$B$4)*(100-$B$5)/10000</f>
        <v>304.61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380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3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4.0000000000000001E-3</v>
      </c>
      <c r="H11198" s="9">
        <v>3.0000000000000001E-6</v>
      </c>
      <c r="I11198" s="13">
        <v>144</v>
      </c>
      <c r="J11198" s="12">
        <v>370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3.0000000000000001E-5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0.02</v>
      </c>
      <c r="H11200" s="9">
        <v>3.0000000000000001E-5</v>
      </c>
      <c r="I11200" s="13">
        <v>144</v>
      </c>
      <c r="J11200" s="12">
        <v>467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4.0000000000000001E-3</v>
      </c>
      <c r="H11201" s="9">
        <v>3.0000000000000001E-6</v>
      </c>
      <c r="I11201" s="13">
        <v>144</v>
      </c>
      <c r="J11201" s="12">
        <v>177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4.0000000000000001E-3</v>
      </c>
      <c r="H11202" s="9">
        <v>3.0000000000000001E-6</v>
      </c>
      <c r="I11202" s="13">
        <v>144</v>
      </c>
      <c r="J11202" s="12">
        <v>218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248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3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486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831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486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486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1" t="s">
        <v>235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486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15687.18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15687.18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16356.41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16356.41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6.7499999999999999E-3</v>
      </c>
      <c r="I11218" s="10">
        <v>17687.36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17687.36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17182.05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17182.05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16512.82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16512.82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736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486</v>
      </c>
      <c r="F11227" s="7" t="s">
        <v>31</v>
      </c>
      <c r="G11227" s="8">
        <v>1.01</v>
      </c>
      <c r="H11227" s="9">
        <v>4.4320000000000002E-3</v>
      </c>
      <c r="I11227" s="10">
        <v>8200</v>
      </c>
      <c r="J11227" s="11" t="s">
        <v>235</v>
      </c>
      <c r="K11227" s="7" t="s">
        <v>476</v>
      </c>
      <c r="L11227" s="11"/>
      <c r="M11227" s="11"/>
      <c r="N11227" s="38">
        <f>I11227*(100-$B$4)*(100-$B$5)/10000</f>
        <v>8200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22339</v>
      </c>
      <c r="F11228" s="7" t="s">
        <v>31</v>
      </c>
      <c r="G11228" s="8">
        <v>0.88500000000000001</v>
      </c>
      <c r="H11228" s="9">
        <v>5.9300000000000004E-3</v>
      </c>
      <c r="I11228" s="10">
        <v>6800</v>
      </c>
      <c r="J11228" s="12">
        <v>693</v>
      </c>
      <c r="K11228" s="7" t="s">
        <v>476</v>
      </c>
      <c r="L11228" s="11"/>
      <c r="M11228" s="11"/>
      <c r="N11228" s="38">
        <f>I11228*(100-$B$4)*(100-$B$5)/10000</f>
        <v>6800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22340</v>
      </c>
      <c r="B11229" s="7" t="s">
        <v>22341</v>
      </c>
      <c r="C11229" s="7" t="s">
        <v>471</v>
      </c>
      <c r="D11229" s="7" t="s">
        <v>475</v>
      </c>
      <c r="E11229" s="7" t="s">
        <v>52</v>
      </c>
      <c r="F11229" s="7" t="s">
        <v>31</v>
      </c>
      <c r="G11229" s="8">
        <v>1.0449999999999999</v>
      </c>
      <c r="H11229" s="9">
        <v>6.5139999999999998E-3</v>
      </c>
      <c r="I11229" s="10">
        <v>8200</v>
      </c>
      <c r="J11229" s="11" t="s">
        <v>235</v>
      </c>
      <c r="K11229" s="7" t="s">
        <v>476</v>
      </c>
      <c r="L11229" s="11"/>
      <c r="M11229" s="11"/>
      <c r="N11229" s="38">
        <f>I11229*(100-$B$4)*(100-$B$5)/10000</f>
        <v>8200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22342</v>
      </c>
      <c r="B11230" s="7" t="s">
        <v>22343</v>
      </c>
      <c r="C11230" s="7" t="s">
        <v>471</v>
      </c>
      <c r="D11230" s="7" t="s">
        <v>475</v>
      </c>
      <c r="E11230" s="7" t="s">
        <v>486</v>
      </c>
      <c r="F11230" s="7" t="s">
        <v>31</v>
      </c>
      <c r="G11230" s="8">
        <v>1.01</v>
      </c>
      <c r="H11230" s="9">
        <v>4.4320000000000002E-3</v>
      </c>
      <c r="I11230" s="10">
        <v>5856.48</v>
      </c>
      <c r="J11230" s="12">
        <v>213</v>
      </c>
      <c r="K11230" s="7" t="s">
        <v>476</v>
      </c>
      <c r="L11230" s="11"/>
      <c r="M11230" s="11"/>
      <c r="N11230" s="38">
        <f>I11230*(100-$B$4)*(100-$B$5)/10000</f>
        <v>5856.48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4.1150000000000002</v>
      </c>
      <c r="H11234" s="9">
        <v>9.2239999999999996E-3</v>
      </c>
      <c r="I11234" s="10">
        <v>35000</v>
      </c>
      <c r="J11234" s="12">
        <v>139</v>
      </c>
      <c r="K11234" s="7" t="s">
        <v>92</v>
      </c>
      <c r="L11234" s="11"/>
      <c r="M11234" s="11"/>
      <c r="N11234" s="38">
        <f>I11234*(100-$B$4)*(100-$B$5)/10000</f>
        <v>35000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0.52</v>
      </c>
      <c r="H11235" s="9">
        <v>1.33E-3</v>
      </c>
      <c r="I11235" s="10">
        <v>9200</v>
      </c>
      <c r="J11235" s="12">
        <v>978</v>
      </c>
      <c r="K11235" s="7" t="s">
        <v>92</v>
      </c>
      <c r="L11235" s="11"/>
      <c r="M11235" s="11"/>
      <c r="N11235" s="38">
        <f>I11235*(100-$B$4)*(100-$B$5)/10000</f>
        <v>9200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0.75600000000000001</v>
      </c>
      <c r="H11236" s="9">
        <v>1.57E-3</v>
      </c>
      <c r="I11236" s="10">
        <v>6900</v>
      </c>
      <c r="J11236" s="11" t="s">
        <v>235</v>
      </c>
      <c r="K11236" s="7" t="s">
        <v>92</v>
      </c>
      <c r="L11236" s="11"/>
      <c r="M11236" s="11"/>
      <c r="N11236" s="38">
        <f>I11236*(100-$B$4)*(100-$B$5)/10000</f>
        <v>6900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5.6</v>
      </c>
      <c r="H11237" s="9">
        <v>1.15E-2</v>
      </c>
      <c r="I11237" s="10">
        <v>45000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45000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3.27</v>
      </c>
      <c r="H11238" s="9">
        <v>6.1999999999999998E-3</v>
      </c>
      <c r="I11238" s="10">
        <v>30000</v>
      </c>
      <c r="J11238" s="12">
        <v>114</v>
      </c>
      <c r="K11238" s="7" t="s">
        <v>92</v>
      </c>
      <c r="L11238" s="11"/>
      <c r="M11238" s="11"/>
      <c r="N11238" s="38">
        <f>I11238*(100-$B$4)*(100-$B$5)/10000</f>
        <v>30000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2">
        <v>479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1" t="s">
        <v>235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59.1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71.099999999999994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1.099999999999994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315</v>
      </c>
      <c r="F11280" s="7" t="s">
        <v>31</v>
      </c>
      <c r="G11280" s="8">
        <v>2.35</v>
      </c>
      <c r="H11280" s="9">
        <v>7.92E-3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315</v>
      </c>
      <c r="F11281" s="7" t="s">
        <v>31</v>
      </c>
      <c r="G11281" s="8">
        <v>2.35</v>
      </c>
      <c r="H11281" s="9">
        <v>7.92E-3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315</v>
      </c>
      <c r="F11282" s="7" t="s">
        <v>31</v>
      </c>
      <c r="G11282" s="8">
        <v>2.35</v>
      </c>
      <c r="H11282" s="9">
        <v>6.6E-3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315</v>
      </c>
      <c r="F11283" s="7" t="s">
        <v>31</v>
      </c>
      <c r="G11283" s="8">
        <v>2.35</v>
      </c>
      <c r="H11283" s="9">
        <v>7.92E-3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315</v>
      </c>
      <c r="F11284" s="7" t="s">
        <v>31</v>
      </c>
      <c r="G11284" s="8">
        <v>2.35</v>
      </c>
      <c r="H11284" s="9">
        <v>7.92E-3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315</v>
      </c>
      <c r="F11285" s="7" t="s">
        <v>31</v>
      </c>
      <c r="G11285" s="8">
        <v>2.35</v>
      </c>
      <c r="H11285" s="9">
        <v>7.92E-3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315</v>
      </c>
      <c r="F11286" s="7" t="s">
        <v>31</v>
      </c>
      <c r="G11286" s="8">
        <v>2.35</v>
      </c>
      <c r="H11286" s="9">
        <v>7.92E-3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315</v>
      </c>
      <c r="F11287" s="7" t="s">
        <v>31</v>
      </c>
      <c r="G11287" s="8">
        <v>2.35</v>
      </c>
      <c r="H11287" s="9">
        <v>7.92E-3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315</v>
      </c>
      <c r="F11288" s="7" t="s">
        <v>31</v>
      </c>
      <c r="G11288" s="8">
        <v>2.35</v>
      </c>
      <c r="H11288" s="9">
        <v>7.92E-3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7.92E-3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7.92E-3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7.92E-3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7.92E-3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7.92E-3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7.92E-3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7.92E-3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7.92E-3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59.1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7.92E-3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7.92E-3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7.92E-3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7.92E-3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7.92E-3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9.9000000000000008E-3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9.9000000000000008E-3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9.9000000000000008E-3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59.1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9.9000000000000008E-3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9.9000000000000008E-3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71.099999999999994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9.9000000000000008E-3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9.9000000000000008E-3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9.9000000000000008E-3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9.9000000000000008E-3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9.9000000000000008E-3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9.9000000000000008E-3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9.9000000000000008E-3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9.9000000000000008E-3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9.9000000000000008E-3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9.9000000000000008E-3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9.9000000000000008E-3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9.9000000000000008E-3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9.9000000000000008E-3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59.1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71.099999999999994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59.1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1.2375000000000001E-2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1.2375000000000001E-2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1.2375000000000001E-2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1.2375000000000001E-2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1.2375000000000001E-2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1.2375000000000001E-2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1.2375000000000001E-2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1.2375000000000001E-2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1.2375000000000001E-2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1.2375000000000001E-2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1.2375000000000001E-2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1.0312999999999999E-2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1.2375000000000001E-2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1.2375000000000001E-2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1.2375000000000001E-2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1.2375000000000001E-2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1.2375000000000001E-2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1.2375000000000001E-2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1.2375000000000001E-2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1.2375000000000001E-2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1.2375000000000001E-2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1.2375000000000001E-2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1.2375000000000001E-2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1.2375000000000001E-2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1.2375000000000001E-2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1.2375000000000001E-2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1.2375000000000001E-2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1.2375000000000001E-2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1.485E-2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25432.84</v>
      </c>
      <c r="J11393" s="12">
        <v>1</v>
      </c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59.1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71.099999999999994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1.485E-2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1.485E-2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1.485E-2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1.485E-2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59.1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836</v>
      </c>
      <c r="F11404" s="7" t="s">
        <v>31</v>
      </c>
      <c r="G11404" s="8">
        <v>4.5</v>
      </c>
      <c r="H11404" s="9">
        <v>1.485E-2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71.099999999999994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836</v>
      </c>
      <c r="F11405" s="7" t="s">
        <v>31</v>
      </c>
      <c r="G11405" s="8">
        <v>4.5</v>
      </c>
      <c r="H11405" s="9">
        <v>1.485E-2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836</v>
      </c>
      <c r="F11406" s="7" t="s">
        <v>31</v>
      </c>
      <c r="G11406" s="8">
        <v>4.5</v>
      </c>
      <c r="H11406" s="9">
        <v>1.485E-2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836</v>
      </c>
      <c r="F11407" s="7" t="s">
        <v>31</v>
      </c>
      <c r="G11407" s="8">
        <v>4.5</v>
      </c>
      <c r="H11407" s="9">
        <v>1.485E-2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836</v>
      </c>
      <c r="F11408" s="7" t="s">
        <v>31</v>
      </c>
      <c r="G11408" s="8">
        <v>4.5</v>
      </c>
      <c r="H11408" s="9">
        <v>1.485E-2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1.485E-2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1.485E-2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59.1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1.485E-2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1.485E-2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1.7319999999999999E-2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1.7319999999999999E-2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1.7319999999999999E-2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59.1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1.7319999999999999E-2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71.099999999999994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7270</v>
      </c>
      <c r="F11428" s="7" t="s">
        <v>31</v>
      </c>
      <c r="G11428" s="8">
        <v>5.2</v>
      </c>
      <c r="H11428" s="9">
        <v>1.7319999999999999E-2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7270</v>
      </c>
      <c r="F11429" s="7" t="s">
        <v>31</v>
      </c>
      <c r="G11429" s="8">
        <v>5.2</v>
      </c>
      <c r="H11429" s="9">
        <v>1.7319999999999999E-2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7270</v>
      </c>
      <c r="F11430" s="7" t="s">
        <v>31</v>
      </c>
      <c r="G11430" s="8">
        <v>5.2</v>
      </c>
      <c r="H11430" s="9">
        <v>1.7319999999999999E-2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59.1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7270</v>
      </c>
      <c r="F11431" s="7" t="s">
        <v>31</v>
      </c>
      <c r="G11431" s="8">
        <v>5.2</v>
      </c>
      <c r="H11431" s="9">
        <v>1.7319999999999999E-2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7270</v>
      </c>
      <c r="F11432" s="7" t="s">
        <v>31</v>
      </c>
      <c r="G11432" s="8">
        <v>5.2</v>
      </c>
      <c r="H11432" s="9">
        <v>1.7319999999999999E-2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71.099999999999994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7270</v>
      </c>
      <c r="F11433" s="7" t="s">
        <v>31</v>
      </c>
      <c r="G11433" s="8">
        <v>5.2</v>
      </c>
      <c r="H11433" s="9">
        <v>1.7319999999999999E-2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81.95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7270</v>
      </c>
      <c r="F11434" s="7" t="s">
        <v>31</v>
      </c>
      <c r="G11434" s="8">
        <v>5.2</v>
      </c>
      <c r="H11434" s="9">
        <v>1.7319999999999999E-2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7270</v>
      </c>
      <c r="F11435" s="7" t="s">
        <v>31</v>
      </c>
      <c r="G11435" s="8">
        <v>5.2</v>
      </c>
      <c r="H11435" s="9">
        <v>1.7319999999999999E-2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7270</v>
      </c>
      <c r="F11436" s="7" t="s">
        <v>31</v>
      </c>
      <c r="G11436" s="8">
        <v>5.2</v>
      </c>
      <c r="H11436" s="9">
        <v>1.7319999999999999E-2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1.7319999999999999E-2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1.7319999999999999E-2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1.4437999999999999E-2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1.7319999999999999E-2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9.1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1.7319999999999999E-2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1.7319999999999999E-2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1.7319999999999999E-2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1.7319999999999999E-2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1.7319999999999999E-2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59.1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30489.46</v>
      </c>
      <c r="J11449" s="11"/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30489.46</v>
      </c>
      <c r="J11451" s="12">
        <v>5</v>
      </c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9.1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1.099999999999994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1.9800000000000002E-2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1.6500000000000001E-2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59.1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1.099999999999994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1.9800000000000002E-2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1.9800000000000002E-2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1.9800000000000002E-2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1.9800000000000002E-2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1.9800000000000002E-2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1.9800000000000002E-2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1.9800000000000002E-2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1.9800000000000002E-2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1.9800000000000002E-2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1.9800000000000002E-2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1.9800000000000002E-2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1.9800000000000002E-2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1.6500000000000001E-2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1.9800000000000002E-2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59.1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1.9800000000000002E-2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1.9800000000000002E-2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1.9800000000000002E-2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1.9800000000000002E-2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1.9800000000000002E-2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47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35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47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47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47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315</v>
      </c>
      <c r="F11528" s="7" t="s">
        <v>31</v>
      </c>
      <c r="G11528" s="8">
        <v>2.35</v>
      </c>
      <c r="H11528" s="9">
        <v>7.92E-3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315</v>
      </c>
      <c r="F11529" s="7" t="s">
        <v>31</v>
      </c>
      <c r="G11529" s="8">
        <v>2.35</v>
      </c>
      <c r="H11529" s="9">
        <v>7.92E-3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315</v>
      </c>
      <c r="F11530" s="7" t="s">
        <v>31</v>
      </c>
      <c r="G11530" s="8">
        <v>2.35</v>
      </c>
      <c r="H11530" s="9">
        <v>7.92E-3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315</v>
      </c>
      <c r="F11531" s="7" t="s">
        <v>31</v>
      </c>
      <c r="G11531" s="8">
        <v>2.35</v>
      </c>
      <c r="H11531" s="9">
        <v>7.92E-3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315</v>
      </c>
      <c r="F11532" s="7" t="s">
        <v>31</v>
      </c>
      <c r="G11532" s="8">
        <v>2.35</v>
      </c>
      <c r="H11532" s="9">
        <v>7.92E-3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315</v>
      </c>
      <c r="F11533" s="7" t="s">
        <v>31</v>
      </c>
      <c r="G11533" s="8">
        <v>2.35</v>
      </c>
      <c r="H11533" s="9">
        <v>7.92E-3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315</v>
      </c>
      <c r="F11534" s="7" t="s">
        <v>31</v>
      </c>
      <c r="G11534" s="8">
        <v>2.35</v>
      </c>
      <c r="H11534" s="9">
        <v>7.92E-3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315</v>
      </c>
      <c r="F11535" s="7" t="s">
        <v>31</v>
      </c>
      <c r="G11535" s="8">
        <v>2.35</v>
      </c>
      <c r="H11535" s="9">
        <v>7.92E-3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315</v>
      </c>
      <c r="F11536" s="7" t="s">
        <v>31</v>
      </c>
      <c r="G11536" s="8">
        <v>2.35</v>
      </c>
      <c r="H11536" s="9">
        <v>7.92E-3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7.92E-3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7.92E-3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7.92E-3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7.92E-3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5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47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7.92E-3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7.92E-3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7.92E-3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7.92E-3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7.92E-3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7.92E-3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7.92E-3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7.92E-3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7.92E-3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9.9000000000000008E-3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9.9000000000000008E-3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9.9000000000000008E-3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9.9000000000000008E-3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9.9000000000000008E-3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9.9000000000000008E-3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9.9000000000000008E-3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9.9000000000000008E-3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9.9000000000000008E-3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9.9000000000000008E-3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9.9000000000000008E-3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9.9000000000000008E-3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9.9000000000000008E-3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9.9000000000000008E-3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9.9000000000000008E-3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9.9000000000000008E-3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9.9000000000000008E-3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9.9000000000000008E-3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35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8.2500000000000004E-3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35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9.9000000000000008E-3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35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47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1.7569999999999999E-2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1.7569999999999999E-2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1.7569999999999999E-2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1.7569999999999999E-2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35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1.7569999999999999E-2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47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1.7569999999999999E-2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1.7569999999999999E-2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1.7569999999999999E-2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1.7569999999999999E-2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1.7569999999999999E-2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1.7569999999999999E-2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1.7569999999999999E-2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1.7569999999999999E-2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1.7569999999999999E-2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1.7569999999999999E-2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1.7569999999999999E-2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1.7569999999999999E-2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1.7569999999999999E-2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1.7569999999999999E-2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1.7569999999999999E-2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1.7569999999999999E-2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1.7569999999999999E-2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1.7569999999999999E-2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1.7569999999999999E-2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1.7569999999999999E-2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1.7569999999999999E-2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1.7569999999999999E-2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35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47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369</v>
      </c>
      <c r="F11636" s="7" t="s">
        <v>31</v>
      </c>
      <c r="G11636" s="8">
        <v>4.5</v>
      </c>
      <c r="H11636" s="9">
        <v>1.485E-2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</v>
      </c>
      <c r="F11638" s="7" t="s">
        <v>31</v>
      </c>
      <c r="G11638" s="8">
        <v>4.5</v>
      </c>
      <c r="H11638" s="9">
        <v>1.485E-2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35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47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1.485E-2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1.485E-2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1.485E-2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1.485E-2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35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836</v>
      </c>
      <c r="F11652" s="7" t="s">
        <v>31</v>
      </c>
      <c r="G11652" s="8">
        <v>4.5</v>
      </c>
      <c r="H11652" s="9">
        <v>1.485E-2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47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836</v>
      </c>
      <c r="F11653" s="7" t="s">
        <v>31</v>
      </c>
      <c r="G11653" s="8">
        <v>4.5</v>
      </c>
      <c r="H11653" s="9">
        <v>1.485E-2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836</v>
      </c>
      <c r="F11654" s="7" t="s">
        <v>31</v>
      </c>
      <c r="G11654" s="8">
        <v>4.5</v>
      </c>
      <c r="H11654" s="9">
        <v>1.485E-2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836</v>
      </c>
      <c r="F11655" s="7" t="s">
        <v>31</v>
      </c>
      <c r="G11655" s="8">
        <v>4.5</v>
      </c>
      <c r="H11655" s="9">
        <v>1.485E-2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836</v>
      </c>
      <c r="F11656" s="7" t="s">
        <v>31</v>
      </c>
      <c r="G11656" s="8">
        <v>4.5</v>
      </c>
      <c r="H11656" s="9">
        <v>1.485E-2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1.485E-2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1.485E-2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1.485E-2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1.485E-2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35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1.7319999999999999E-2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1.7319999999999999E-2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1.7319999999999999E-2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1.7319999999999999E-2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7270</v>
      </c>
      <c r="F11676" s="7" t="s">
        <v>31</v>
      </c>
      <c r="G11676" s="8">
        <v>5.2</v>
      </c>
      <c r="H11676" s="9">
        <v>1.7319999999999999E-2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7270</v>
      </c>
      <c r="F11677" s="7" t="s">
        <v>31</v>
      </c>
      <c r="G11677" s="8">
        <v>5.2</v>
      </c>
      <c r="H11677" s="9">
        <v>1.4437999999999999E-2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7270</v>
      </c>
      <c r="F11678" s="7" t="s">
        <v>31</v>
      </c>
      <c r="G11678" s="8">
        <v>5.2</v>
      </c>
      <c r="H11678" s="9">
        <v>1.7319999999999999E-2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7270</v>
      </c>
      <c r="F11679" s="7" t="s">
        <v>31</v>
      </c>
      <c r="G11679" s="8">
        <v>5.2</v>
      </c>
      <c r="H11679" s="9">
        <v>1.7319999999999999E-2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7270</v>
      </c>
      <c r="F11680" s="7" t="s">
        <v>31</v>
      </c>
      <c r="G11680" s="8">
        <v>5.2</v>
      </c>
      <c r="H11680" s="9">
        <v>1.7319999999999999E-2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7270</v>
      </c>
      <c r="F11681" s="7" t="s">
        <v>31</v>
      </c>
      <c r="G11681" s="8">
        <v>5.2</v>
      </c>
      <c r="H11681" s="9">
        <v>1.7319999999999999E-2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7270</v>
      </c>
      <c r="F11682" s="7" t="s">
        <v>31</v>
      </c>
      <c r="G11682" s="8">
        <v>5.2</v>
      </c>
      <c r="H11682" s="9">
        <v>1.7319999999999999E-2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7270</v>
      </c>
      <c r="F11683" s="7" t="s">
        <v>31</v>
      </c>
      <c r="G11683" s="8">
        <v>5.2</v>
      </c>
      <c r="H11683" s="9">
        <v>1.4437999999999999E-2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7270</v>
      </c>
      <c r="F11684" s="7" t="s">
        <v>31</v>
      </c>
      <c r="G11684" s="8">
        <v>5.2</v>
      </c>
      <c r="H11684" s="9">
        <v>1.7319999999999999E-2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1.7319999999999999E-2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1.7319999999999999E-2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1.7319999999999999E-2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1.7319999999999999E-2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35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1.7319999999999999E-2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1.7319999999999999E-2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1.7319999999999999E-2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1.7319999999999999E-2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1.7319999999999999E-2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35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7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1.9800000000000002E-2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1.9800000000000002E-2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1.9800000000000002E-2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35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1.9800000000000002E-2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1.9800000000000002E-2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1.9800000000000002E-2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1.9800000000000002E-2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1.9800000000000002E-2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1.9800000000000002E-2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1.9800000000000002E-2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1.9800000000000002E-2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1.9800000000000002E-2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1.9800000000000002E-2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35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1.9800000000000002E-2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1.9800000000000002E-2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1.9800000000000002E-2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1.9800000000000002E-2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1.9800000000000002E-2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76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76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5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76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47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23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47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23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36</v>
      </c>
      <c r="F11762" s="7" t="s">
        <v>31</v>
      </c>
      <c r="G11762" s="8">
        <v>2.4700000000000002</v>
      </c>
      <c r="H11762" s="9">
        <v>5.6699999999999997E-3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432</v>
      </c>
      <c r="F11763" s="7" t="s">
        <v>31</v>
      </c>
      <c r="G11763" s="8">
        <v>2.4700000000000002</v>
      </c>
      <c r="H11763" s="9">
        <v>5.1980000000000004E-3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3.9249999999999998</v>
      </c>
      <c r="H11766" s="9">
        <v>3.1974000000000002E-2</v>
      </c>
      <c r="I11766" s="10">
        <v>44483.81</v>
      </c>
      <c r="J11766" s="12">
        <v>195</v>
      </c>
      <c r="K11766" s="7"/>
      <c r="L11766" s="11"/>
      <c r="M11766" s="11"/>
      <c r="N11766" s="38">
        <f>I11766*(100-$B$4)*(100-$B$5)/10000</f>
        <v>44483.81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0.79500000000000004</v>
      </c>
      <c r="H11767" s="9">
        <v>1.8149999999999999E-2</v>
      </c>
      <c r="I11767" s="10">
        <v>9115.56</v>
      </c>
      <c r="J11767" s="12">
        <v>477</v>
      </c>
      <c r="K11767" s="7"/>
      <c r="L11767" s="11"/>
      <c r="M11767" s="11"/>
      <c r="N11767" s="38">
        <f>I11767*(100-$B$4)*(100-$B$5)/10000</f>
        <v>9115.56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35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0.252</v>
      </c>
      <c r="H11769" s="9">
        <v>5.9000000000000003E-4</v>
      </c>
      <c r="I11769" s="10">
        <v>2907.84</v>
      </c>
      <c r="J11769" s="11"/>
      <c r="K11769" s="7"/>
      <c r="L11769" s="12">
        <v>7</v>
      </c>
      <c r="M11769" s="11"/>
      <c r="N11769" s="38">
        <f>I11769*(100-$B$4)*(100-$B$5)/10000</f>
        <v>2907.84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23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4.2000000000000003E-2</v>
      </c>
      <c r="H11770" s="9">
        <v>2E-3</v>
      </c>
      <c r="I11770" s="13">
        <v>275.52</v>
      </c>
      <c r="J11770" s="11"/>
      <c r="K11770" s="7"/>
      <c r="L11770" s="12">
        <v>7</v>
      </c>
      <c r="M11770" s="11"/>
      <c r="N11770" s="38">
        <f>I11770*(100-$B$4)*(100-$B$5)/10000</f>
        <v>275.52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0.252</v>
      </c>
      <c r="H11771" s="9">
        <v>7.6000000000000004E-5</v>
      </c>
      <c r="I11771" s="10">
        <v>2005.4</v>
      </c>
      <c r="J11771" s="12">
        <v>127</v>
      </c>
      <c r="K11771" s="7"/>
      <c r="L11771" s="12">
        <v>7</v>
      </c>
      <c r="M11771" s="11"/>
      <c r="N11771" s="38">
        <f>I11771*(100-$B$4)*(100-$B$5)/10000</f>
        <v>2005.4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23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4.2000000000000003E-2</v>
      </c>
      <c r="H11772" s="9">
        <v>4.2999999999999999E-4</v>
      </c>
      <c r="I11772" s="13">
        <v>190.02</v>
      </c>
      <c r="J11772" s="12">
        <v>193</v>
      </c>
      <c r="K11772" s="7"/>
      <c r="L11772" s="12">
        <v>7</v>
      </c>
      <c r="M11772" s="11"/>
      <c r="N11772" s="38">
        <f>I11772*(100-$B$4)*(100-$B$5)/10000</f>
        <v>190.02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0.252</v>
      </c>
      <c r="H11773" s="9">
        <v>7.6000000000000004E-5</v>
      </c>
      <c r="I11773" s="10">
        <v>2005.4</v>
      </c>
      <c r="J11773" s="11"/>
      <c r="K11773" s="7"/>
      <c r="L11773" s="12">
        <v>7</v>
      </c>
      <c r="M11773" s="11"/>
      <c r="N11773" s="38">
        <f>I11773*(100-$B$4)*(100-$B$5)/10000</f>
        <v>2005.4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2E-3</v>
      </c>
      <c r="I11774" s="10">
        <v>2907.84</v>
      </c>
      <c r="J11774" s="11"/>
      <c r="K11774" s="7"/>
      <c r="L11774" s="12">
        <v>7</v>
      </c>
      <c r="M11774" s="11"/>
      <c r="N11774" s="38">
        <f>I11774*(100-$B$4)*(100-$B$5)/10000</f>
        <v>2907.84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7.6000000000000004E-5</v>
      </c>
      <c r="I11775" s="10">
        <v>2907.84</v>
      </c>
      <c r="J11775" s="11"/>
      <c r="K11775" s="7"/>
      <c r="L11775" s="12">
        <v>7</v>
      </c>
      <c r="M11775" s="11"/>
      <c r="N11775" s="38">
        <f>I11775*(100-$B$4)*(100-$B$5)/10000</f>
        <v>2907.84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0.11</v>
      </c>
      <c r="H11776" s="9">
        <v>2.0000000000000001E-4</v>
      </c>
      <c r="I11776" s="10">
        <v>1640.81</v>
      </c>
      <c r="J11776" s="11"/>
      <c r="K11776" s="7"/>
      <c r="L11776" s="12">
        <v>7</v>
      </c>
      <c r="M11776" s="11"/>
      <c r="N11776" s="38">
        <f>I11776*(100-$B$4)*(100-$B$5)/10000</f>
        <v>1640.81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5.9000000000000003E-4</v>
      </c>
      <c r="I11777" s="10">
        <v>2005.38</v>
      </c>
      <c r="J11777" s="12">
        <v>16</v>
      </c>
      <c r="K11777" s="7"/>
      <c r="L11777" s="12">
        <v>7</v>
      </c>
      <c r="M11777" s="11"/>
      <c r="N11777" s="38">
        <f>I11777*(100-$B$4)*(100-$B$5)/10000</f>
        <v>2005.38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47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59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59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6.9300000000000004E-3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59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47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6.9300000000000004E-3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71.099999999999994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59.1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7.92E-3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71.099999999999994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7.92E-3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59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7.92E-3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47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7.92E-3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7.92E-3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7.92E-3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7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9.9000000000000008E-3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9.9000000000000008E-3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59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1.2375000000000001E-2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47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9.1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1.2375000000000001E-2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47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1.2375000000000001E-2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1.2375000000000001E-2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9.1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1.2375000000000001E-2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1.2375000000000001E-2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1.485E-2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836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836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836</v>
      </c>
      <c r="F11835" s="7" t="s">
        <v>31</v>
      </c>
      <c r="G11835" s="8">
        <v>4.5</v>
      </c>
      <c r="H11835" s="9">
        <v>1.485E-2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836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836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1.485E-2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1.485E-2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59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1.7319999999999999E-2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47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1.7319999999999999E-2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1.7319999999999999E-2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9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1.9800000000000002E-2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1.9800000000000002E-2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1.9800000000000002E-2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47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1.9800000000000002E-2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59.1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1.9800000000000002E-2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1.9800000000000002E-2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6.9300000000000004E-3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5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6.9300000000000004E-3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35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7.92E-3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7.92E-3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7.92E-3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7.92E-3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7.92E-3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35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7.92E-3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9.9000000000000008E-3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9.9000000000000008E-3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1.2375000000000001E-2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1.2375000000000001E-2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1.2375000000000001E-2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1.2375000000000001E-2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1.2375000000000001E-2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1.2375000000000001E-2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1.485E-2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836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836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836</v>
      </c>
      <c r="F11927" s="7" t="s">
        <v>31</v>
      </c>
      <c r="G11927" s="8">
        <v>4.5</v>
      </c>
      <c r="H11927" s="9">
        <v>1.485E-2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836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836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1.485E-2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1.485E-2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1.7319999999999999E-2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1.7319999999999999E-2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1.7319999999999999E-2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1.9800000000000002E-2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1.9800000000000002E-2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1.9800000000000002E-2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1.9800000000000002E-2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35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1.9800000000000002E-2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1.9800000000000002E-2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4.7019999999999999E-2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4.7019999999999999E-2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4.7019999999999999E-2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4.7019999999999999E-2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3.9183999999999997E-2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7854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7854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7854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349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349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349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9.4969999999999999E-2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7174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7174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7174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7174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7174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7174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1.0368E-2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1.0368E-2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1.0368E-2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1.0368E-2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1.0368E-2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1.0368E-2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1.0368E-2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1.0368E-2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1.0368E-2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1146</v>
      </c>
      <c r="F12050" s="7" t="s">
        <v>31</v>
      </c>
      <c r="G12050" s="8">
        <v>2.7</v>
      </c>
      <c r="H12050" s="9">
        <v>1.0368E-2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1146</v>
      </c>
      <c r="F12051" s="7" t="s">
        <v>31</v>
      </c>
      <c r="G12051" s="8">
        <v>2.7</v>
      </c>
      <c r="H12051" s="9">
        <v>1.0368E-2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1146</v>
      </c>
      <c r="F12052" s="7" t="s">
        <v>31</v>
      </c>
      <c r="G12052" s="8">
        <v>2.7</v>
      </c>
      <c r="H12052" s="9">
        <v>1.0368E-2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1146</v>
      </c>
      <c r="F12053" s="7" t="s">
        <v>31</v>
      </c>
      <c r="G12053" s="8">
        <v>2.7</v>
      </c>
      <c r="H12053" s="9">
        <v>1.0368E-2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1146</v>
      </c>
      <c r="F12054" s="7" t="s">
        <v>31</v>
      </c>
      <c r="G12054" s="8">
        <v>2.7</v>
      </c>
      <c r="H12054" s="9">
        <v>1.0368E-2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1146</v>
      </c>
      <c r="F12055" s="7" t="s">
        <v>31</v>
      </c>
      <c r="G12055" s="8">
        <v>2.7</v>
      </c>
      <c r="H12055" s="9">
        <v>1.0368E-2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1.2959999999999999E-2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1.2959999999999999E-2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1.2959999999999999E-2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1.2959999999999999E-2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1.2959999999999999E-2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1.2959999999999999E-2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1.2959999999999999E-2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1.2959999999999999E-2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1.2959999999999999E-2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1.2959999999999999E-2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851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851</v>
      </c>
      <c r="F12077" s="7" t="s">
        <v>31</v>
      </c>
      <c r="G12077" s="8">
        <v>2.9</v>
      </c>
      <c r="H12077" s="9">
        <v>1.2959999999999999E-2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851</v>
      </c>
      <c r="F12078" s="7" t="s">
        <v>31</v>
      </c>
      <c r="G12078" s="8">
        <v>2.9</v>
      </c>
      <c r="H12078" s="9">
        <v>1.2959999999999999E-2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851</v>
      </c>
      <c r="F12079" s="7" t="s">
        <v>31</v>
      </c>
      <c r="G12079" s="8">
        <v>2.9</v>
      </c>
      <c r="H12079" s="9">
        <v>1.2959999999999999E-2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851</v>
      </c>
      <c r="F12080" s="7" t="s">
        <v>31</v>
      </c>
      <c r="G12080" s="8">
        <v>2.9</v>
      </c>
      <c r="H12080" s="9">
        <v>1.2959999999999999E-2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1.0368E-2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1.0368E-2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1.0368E-2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1.0368E-2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1.0368E-2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1.0368E-2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1.0368E-2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1.0368E-2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1.0368E-2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1121</v>
      </c>
      <c r="F12100" s="7" t="s">
        <v>31</v>
      </c>
      <c r="G12100" s="8">
        <v>2.5499999999999998</v>
      </c>
      <c r="H12100" s="9">
        <v>8.6400000000000001E-3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1121</v>
      </c>
      <c r="F12101" s="7" t="s">
        <v>31</v>
      </c>
      <c r="G12101" s="8">
        <v>2.5499999999999998</v>
      </c>
      <c r="H12101" s="9">
        <v>1.0368E-2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1121</v>
      </c>
      <c r="F12102" s="7" t="s">
        <v>31</v>
      </c>
      <c r="G12102" s="8">
        <v>2.5499999999999998</v>
      </c>
      <c r="H12102" s="9">
        <v>1.0368E-2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1121</v>
      </c>
      <c r="F12103" s="7" t="s">
        <v>31</v>
      </c>
      <c r="G12103" s="8">
        <v>2.5499999999999998</v>
      </c>
      <c r="H12103" s="9">
        <v>1.0368E-2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1121</v>
      </c>
      <c r="F12104" s="7" t="s">
        <v>31</v>
      </c>
      <c r="G12104" s="8">
        <v>2.5499999999999998</v>
      </c>
      <c r="H12104" s="9">
        <v>1.0368E-2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1121</v>
      </c>
      <c r="F12105" s="7" t="s">
        <v>31</v>
      </c>
      <c r="G12105" s="8">
        <v>2.5499999999999998</v>
      </c>
      <c r="H12105" s="9">
        <v>1.0368E-2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1.0368E-2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1.0368E-2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1.0368E-2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532</v>
      </c>
      <c r="F12113" s="7" t="s">
        <v>31</v>
      </c>
      <c r="G12113" s="8">
        <v>2.9</v>
      </c>
      <c r="H12113" s="9">
        <v>1.0368E-2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532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532</v>
      </c>
      <c r="F12115" s="7" t="s">
        <v>31</v>
      </c>
      <c r="G12115" s="8">
        <v>2.9</v>
      </c>
      <c r="H12115" s="9">
        <v>1.0368E-2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532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532</v>
      </c>
      <c r="F12117" s="7" t="s">
        <v>31</v>
      </c>
      <c r="G12117" s="8">
        <v>2.9</v>
      </c>
      <c r="H12117" s="9">
        <v>1.0368E-2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532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1.0368E-2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1.0368E-2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1.0368E-2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8.6400000000000001E-3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1.0368E-2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1.0368E-2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1.0368E-2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1.0368E-2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1.0368E-2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1.2959999999999999E-2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1.2959999999999999E-2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1.2959999999999999E-2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1.2959999999999999E-2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1.2959999999999999E-2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1.2959999999999999E-2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1.2959999999999999E-2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1.2959999999999999E-2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1.2959999999999999E-2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1293</v>
      </c>
      <c r="F12150" s="7" t="s">
        <v>31</v>
      </c>
      <c r="G12150" s="8">
        <v>2.65</v>
      </c>
      <c r="H12150" s="9">
        <v>1.2959999999999999E-2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1293</v>
      </c>
      <c r="F12151" s="7" t="s">
        <v>31</v>
      </c>
      <c r="G12151" s="8">
        <v>2.65</v>
      </c>
      <c r="H12151" s="9">
        <v>1.2959999999999999E-2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1293</v>
      </c>
      <c r="F12152" s="7" t="s">
        <v>31</v>
      </c>
      <c r="G12152" s="8">
        <v>2.65</v>
      </c>
      <c r="H12152" s="9">
        <v>1.2959999999999999E-2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1293</v>
      </c>
      <c r="F12153" s="7" t="s">
        <v>31</v>
      </c>
      <c r="G12153" s="8">
        <v>2.65</v>
      </c>
      <c r="H12153" s="9">
        <v>1.2959999999999999E-2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1293</v>
      </c>
      <c r="F12154" s="7" t="s">
        <v>31</v>
      </c>
      <c r="G12154" s="8">
        <v>2.65</v>
      </c>
      <c r="H12154" s="9">
        <v>1.2959999999999999E-2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1293</v>
      </c>
      <c r="F12155" s="7" t="s">
        <v>31</v>
      </c>
      <c r="G12155" s="8">
        <v>2.65</v>
      </c>
      <c r="H12155" s="9">
        <v>1.2959999999999999E-2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1.2959999999999999E-2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1.2959999999999999E-2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1.2959999999999999E-2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1.2959999999999999E-2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1.2959999999999999E-2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1.2959999999999999E-2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1.2959999999999999E-2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1.2959999999999999E-2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1.2959999999999999E-2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1.2959999999999999E-2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1.2959999999999999E-2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1.2959999999999999E-2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1.2959999999999999E-2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1.2959999999999999E-2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1.2959999999999999E-2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1.2959999999999999E-2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1.2959999999999999E-2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1.2959999999999999E-2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1.2959999999999999E-2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1.2959999999999999E-2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1.2959999999999999E-2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1.2959999999999999E-2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1.2959999999999999E-2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1.2959999999999999E-2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1.2959999999999999E-2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1.2959999999999999E-2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1.2959999999999999E-2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1.2959999999999999E-2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1.2959999999999999E-2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1.2959999999999999E-2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1.2959999999999999E-2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1.2959999999999999E-2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551</v>
      </c>
      <c r="F12215" s="7" t="s">
        <v>31</v>
      </c>
      <c r="G12215" s="8">
        <v>2.75</v>
      </c>
      <c r="H12215" s="9">
        <v>1.2959999999999999E-2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551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1.2959999999999999E-2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1.2959999999999999E-2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1.2959999999999999E-2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1.2959999999999999E-2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9809</v>
      </c>
      <c r="F12225" s="7" t="s">
        <v>31</v>
      </c>
      <c r="G12225" s="8">
        <v>2.75</v>
      </c>
      <c r="H12225" s="9">
        <v>1.2959999999999999E-2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9809</v>
      </c>
      <c r="F12226" s="7" t="s">
        <v>31</v>
      </c>
      <c r="G12226" s="8">
        <v>2.75</v>
      </c>
      <c r="H12226" s="9">
        <v>1.2959999999999999E-2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9809</v>
      </c>
      <c r="F12227" s="7" t="s">
        <v>31</v>
      </c>
      <c r="G12227" s="8">
        <v>2.75</v>
      </c>
      <c r="H12227" s="9">
        <v>1.2959999999999999E-2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9809</v>
      </c>
      <c r="F12228" s="7" t="s">
        <v>31</v>
      </c>
      <c r="G12228" s="8">
        <v>2.75</v>
      </c>
      <c r="H12228" s="9">
        <v>1.2959999999999999E-2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9809</v>
      </c>
      <c r="F12229" s="7" t="s">
        <v>31</v>
      </c>
      <c r="G12229" s="8">
        <v>2.75</v>
      </c>
      <c r="H12229" s="9">
        <v>1.2959999999999999E-2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9809</v>
      </c>
      <c r="F12230" s="7" t="s">
        <v>31</v>
      </c>
      <c r="G12230" s="8">
        <v>2.75</v>
      </c>
      <c r="H12230" s="9">
        <v>1.2959999999999999E-2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1.2959999999999999E-2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1.2959999999999999E-2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1.2959999999999999E-2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1.2959999999999999E-2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1.2959999999999999E-2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1.2959999999999999E-2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1.2959999999999999E-2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1.2959999999999999E-2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1.2959999999999999E-2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8404</v>
      </c>
      <c r="F12250" s="7" t="s">
        <v>31</v>
      </c>
      <c r="G12250" s="8">
        <v>3.3</v>
      </c>
      <c r="H12250" s="9">
        <v>1.2959999999999999E-2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8404</v>
      </c>
      <c r="F12251" s="7" t="s">
        <v>31</v>
      </c>
      <c r="G12251" s="8">
        <v>3.3</v>
      </c>
      <c r="H12251" s="9">
        <v>1.2959999999999999E-2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8404</v>
      </c>
      <c r="F12252" s="7" t="s">
        <v>31</v>
      </c>
      <c r="G12252" s="8">
        <v>3.3</v>
      </c>
      <c r="H12252" s="9">
        <v>1.2959999999999999E-2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8404</v>
      </c>
      <c r="F12253" s="7" t="s">
        <v>31</v>
      </c>
      <c r="G12253" s="8">
        <v>3.3</v>
      </c>
      <c r="H12253" s="9">
        <v>1.2959999999999999E-2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8404</v>
      </c>
      <c r="F12254" s="7" t="s">
        <v>31</v>
      </c>
      <c r="G12254" s="8">
        <v>3.3</v>
      </c>
      <c r="H12254" s="9">
        <v>1.2959999999999999E-2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8404</v>
      </c>
      <c r="F12255" s="7" t="s">
        <v>31</v>
      </c>
      <c r="G12255" s="8">
        <v>3.3</v>
      </c>
      <c r="H12255" s="9">
        <v>1.2959999999999999E-2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5.7600000000000004E-3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1.099999999999994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5.7600000000000004E-3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4.7999999999999996E-3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5.7600000000000004E-3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5.7600000000000004E-3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1.0800000000000001E-2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1.0800000000000001E-2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1.0800000000000001E-2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71.099999999999994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1.0800000000000001E-2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1.0800000000000001E-2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1.0800000000000001E-2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81.95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1.0800000000000001E-2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81.95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1.0800000000000001E-2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71.099999999999994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1.0800000000000001E-2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71.099999999999994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81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81.95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1.0800000000000001E-2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1.0800000000000001E-2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1.0800000000000001E-2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1.0800000000000001E-2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1.0800000000000001E-2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1.0800000000000001E-2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81.95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1.0800000000000001E-2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81.95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1.0800000000000001E-2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1.0800000000000001E-2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59.1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81.95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1.464E-2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1.464E-2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1.464E-2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1.464E-2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1.464E-2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1.464E-2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71.099999999999994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1.464E-2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81.95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1.464E-2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1.464E-2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71.099999999999994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81.95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1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1.464E-2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1.464E-2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1.464E-2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1.464E-2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71.099999999999994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1.464E-2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1.464E-2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1.9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1.464E-2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1.464E-2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1.464E-2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1.464E-2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1.464E-2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1.464E-2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1.464E-2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59.1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1.464E-2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71.099999999999994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1.464E-2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81.95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1.464E-2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71.099999999999994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1.464E-2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81.95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1.464E-2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0.12</v>
      </c>
      <c r="H12345" s="9">
        <v>2.0100000000000001E-4</v>
      </c>
      <c r="I12345" s="10">
        <v>1712.74</v>
      </c>
      <c r="J12345" s="11"/>
      <c r="K12345" s="7"/>
      <c r="L12345" s="12">
        <v>7</v>
      </c>
      <c r="M12345" s="11"/>
      <c r="N12345" s="38">
        <f>I12345*(100-$B$4)*(100-$B$5)/10000</f>
        <v>1712.74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0.157</v>
      </c>
      <c r="H12346" s="9">
        <v>2.34E-4</v>
      </c>
      <c r="I12346" s="10">
        <v>1823.12</v>
      </c>
      <c r="J12346" s="12">
        <v>3</v>
      </c>
      <c r="K12346" s="7"/>
      <c r="L12346" s="12">
        <v>7</v>
      </c>
      <c r="M12346" s="11"/>
      <c r="N12346" s="38">
        <f>I12346*(100-$B$4)*(100-$B$5)/10000</f>
        <v>1823.12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2">
        <v>1</v>
      </c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1"/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5.8599999999999998E-3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1"/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2">
        <v>103</v>
      </c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5.8599999999999998E-3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5.8599999999999998E-3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5.8599999999999998E-3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5.8599999999999998E-3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8.5959999999999995E-3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8.5959999999999995E-3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8.5959999999999995E-3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8.5959999999999995E-3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8.5959999999999995E-3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59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7.1630000000000001E-3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432</v>
      </c>
      <c r="F12370" s="7" t="s">
        <v>31</v>
      </c>
      <c r="G12370" s="8">
        <v>3.2</v>
      </c>
      <c r="H12370" s="9">
        <v>8.5959999999999995E-3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731</v>
      </c>
      <c r="F12371" s="7" t="s">
        <v>31</v>
      </c>
      <c r="G12371" s="8">
        <v>3.2</v>
      </c>
      <c r="H12371" s="9">
        <v>8.5959999999999995E-3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8.5959999999999995E-3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8.5959999999999995E-3</v>
      </c>
      <c r="I12374" s="10">
        <v>16244.31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8.5959999999999995E-3</v>
      </c>
      <c r="I12375" s="10">
        <v>16244.31</v>
      </c>
      <c r="J12375" s="12">
        <v>9</v>
      </c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47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3.3</v>
      </c>
      <c r="H12376" s="9">
        <v>8.5959999999999995E-3</v>
      </c>
      <c r="I12376" s="10">
        <v>22013.54</v>
      </c>
      <c r="J12376" s="11"/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59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3.2</v>
      </c>
      <c r="H12377" s="9">
        <v>8.5959999999999995E-3</v>
      </c>
      <c r="I12377" s="10">
        <v>22013.54</v>
      </c>
      <c r="J12377" s="12">
        <v>7</v>
      </c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76</v>
      </c>
      <c r="F12379" s="7" t="s">
        <v>31</v>
      </c>
      <c r="G12379" s="8">
        <v>3.5</v>
      </c>
      <c r="H12379" s="9">
        <v>1.133E-2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76</v>
      </c>
      <c r="F12380" s="7" t="s">
        <v>31</v>
      </c>
      <c r="G12380" s="8">
        <v>3.5</v>
      </c>
      <c r="H12380" s="9">
        <v>1.133E-2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1.133E-2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1.133E-2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1.133E-2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59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47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1.133E-2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1.133E-2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1.133E-2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1.133E-2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1.133E-2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1.4160000000000001E-2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1.4160000000000001E-2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1.4160000000000001E-2</v>
      </c>
      <c r="I12400" s="10">
        <v>20435.66</v>
      </c>
      <c r="J12400" s="11"/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1.4160000000000001E-2</v>
      </c>
      <c r="I12401" s="10">
        <v>20435.66</v>
      </c>
      <c r="J12401" s="12">
        <v>3</v>
      </c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59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47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1.4160000000000001E-2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1.4160000000000001E-2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1.4160000000000001E-2</v>
      </c>
      <c r="I12406" s="10">
        <v>18358.740000000002</v>
      </c>
      <c r="J12406" s="12">
        <v>4</v>
      </c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1.4160000000000001E-2</v>
      </c>
      <c r="I12407" s="10">
        <v>18358.740000000002</v>
      </c>
      <c r="J12407" s="11"/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35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1.4160000000000001E-2</v>
      </c>
      <c r="I12408" s="10">
        <v>20435.66</v>
      </c>
      <c r="J12408" s="12">
        <v>6</v>
      </c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1.4160000000000001E-2</v>
      </c>
      <c r="I12409" s="10">
        <v>20435.66</v>
      </c>
      <c r="J12409" s="11"/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47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5.13</v>
      </c>
      <c r="H12410" s="9">
        <v>1.4160000000000001E-2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59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4.8</v>
      </c>
      <c r="H12411" s="9">
        <v>1.4160000000000001E-2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0.05</v>
      </c>
      <c r="H12413" s="9">
        <v>1.4999999999999999E-4</v>
      </c>
      <c r="I12413" s="13">
        <v>421.77</v>
      </c>
      <c r="J12413" s="11"/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7.0000000000000007E-2</v>
      </c>
      <c r="H12414" s="9">
        <v>1.8000000000000001E-4</v>
      </c>
      <c r="I12414" s="13">
        <v>232.46</v>
      </c>
      <c r="J12414" s="12">
        <v>3</v>
      </c>
      <c r="K12414" s="7"/>
      <c r="L12414" s="12">
        <v>7</v>
      </c>
      <c r="M12414" s="11"/>
      <c r="N12414" s="38">
        <f>I12414*(100-$B$4)*(100-$B$5)/10000</f>
        <v>232.46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23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53</v>
      </c>
      <c r="G12415" s="8">
        <v>0.05</v>
      </c>
      <c r="H12415" s="9">
        <v>1.8000000000000001E-4</v>
      </c>
      <c r="I12415" s="13">
        <v>421.77</v>
      </c>
      <c r="J12415" s="11"/>
      <c r="K12415" s="7"/>
      <c r="L12415" s="12">
        <v>30</v>
      </c>
      <c r="M12415" s="11"/>
      <c r="N12415" s="38">
        <f>I12415*(100-$B$4)*(100-$B$5)/10000</f>
        <v>421.77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23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53</v>
      </c>
      <c r="G12416" s="8">
        <v>5.1999999999999998E-2</v>
      </c>
      <c r="H12416" s="9">
        <v>1.8000000000000001E-4</v>
      </c>
      <c r="I12416" s="13">
        <v>421.77</v>
      </c>
      <c r="J12416" s="12">
        <v>1</v>
      </c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35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31</v>
      </c>
      <c r="G12417" s="8">
        <v>2.1999999999999999E-2</v>
      </c>
      <c r="H12417" s="9">
        <v>1.8000000000000001E-4</v>
      </c>
      <c r="I12417" s="13">
        <v>495.13</v>
      </c>
      <c r="J12417" s="11"/>
      <c r="K12417" s="7"/>
      <c r="L12417" s="12">
        <v>30</v>
      </c>
      <c r="M12417" s="11"/>
      <c r="N12417" s="38">
        <f>I12417*(100-$B$4)*(100-$B$5)/10000</f>
        <v>495.13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31</v>
      </c>
      <c r="G12418" s="8">
        <v>0.15</v>
      </c>
      <c r="H12418" s="9">
        <v>1.8000000000000001E-4</v>
      </c>
      <c r="I12418" s="13">
        <v>421.77</v>
      </c>
      <c r="J12418" s="12">
        <v>700</v>
      </c>
      <c r="K12418" s="7"/>
      <c r="L12418" s="12">
        <v>30</v>
      </c>
      <c r="M12418" s="11"/>
      <c r="N12418" s="38">
        <f>I12418*(100-$B$4)*(100-$B$5)/10000</f>
        <v>421.77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1.4999999999999999E-4</v>
      </c>
      <c r="I12419" s="13">
        <v>400.66</v>
      </c>
      <c r="J12419" s="11"/>
      <c r="K12419" s="7"/>
      <c r="L12419" s="12">
        <v>30</v>
      </c>
      <c r="M12419" s="11"/>
      <c r="N12419" s="38">
        <f>I12419*(100-$B$4)*(100-$B$5)/10000</f>
        <v>400.66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2.02</v>
      </c>
      <c r="H12421" s="9">
        <v>1.4760000000000001E-2</v>
      </c>
      <c r="I12421" s="10">
        <v>23069.62</v>
      </c>
      <c r="J12421" s="12">
        <v>1</v>
      </c>
      <c r="K12421" s="7"/>
      <c r="L12421" s="12">
        <v>7</v>
      </c>
      <c r="M12421" s="11"/>
      <c r="N12421" s="38">
        <f>I12421*(100-$B$4)*(100-$B$5)/10000</f>
        <v>23069.62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4.21</v>
      </c>
      <c r="H12422" s="9">
        <v>2.3595000000000001E-2</v>
      </c>
      <c r="I12422" s="10">
        <v>46139.22</v>
      </c>
      <c r="J12422" s="11"/>
      <c r="K12422" s="7"/>
      <c r="L12422" s="12">
        <v>7</v>
      </c>
      <c r="M12422" s="11"/>
      <c r="N12422" s="38">
        <f>I12422*(100-$B$4)*(100-$B$5)/10000</f>
        <v>46139.22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6.3489999999999996E-3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35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79</v>
      </c>
      <c r="F12426" s="7" t="s">
        <v>31</v>
      </c>
      <c r="G12426" s="8">
        <v>1.81</v>
      </c>
      <c r="H12426" s="9">
        <v>6.3489999999999996E-3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47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79</v>
      </c>
      <c r="F12427" s="7" t="s">
        <v>31</v>
      </c>
      <c r="G12427" s="8">
        <v>1.81</v>
      </c>
      <c r="H12427" s="9">
        <v>5.2909999999999997E-3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21218</v>
      </c>
      <c r="F12428" s="7" t="s">
        <v>31</v>
      </c>
      <c r="G12428" s="8">
        <v>1.81</v>
      </c>
      <c r="H12428" s="9">
        <v>6.3489999999999996E-3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79</v>
      </c>
      <c r="F12429" s="7" t="s">
        <v>31</v>
      </c>
      <c r="G12429" s="8">
        <v>1.81</v>
      </c>
      <c r="H12429" s="9">
        <v>6.3489999999999996E-3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35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6.3489999999999996E-3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5.2909999999999997E-3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6.3489999999999996E-3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47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35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6.3489999999999996E-3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59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35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6.3489999999999996E-3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23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6.3489999999999996E-3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1.03E-2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1.8082999999999998E-2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35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8.6400000000000001E-3</v>
      </c>
      <c r="I12453" s="10">
        <v>8657.58</v>
      </c>
      <c r="J12453" s="11"/>
      <c r="K12453" s="7"/>
      <c r="L12453" s="12">
        <v>30</v>
      </c>
      <c r="M12453" s="11"/>
      <c r="N12453" s="38">
        <f>I12453*(100-$B$4)*(100-$B$5)/10000</f>
        <v>8657.58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8.6400000000000001E-3</v>
      </c>
      <c r="I12454" s="10">
        <v>9426.81</v>
      </c>
      <c r="J12454" s="11"/>
      <c r="K12454" s="7"/>
      <c r="L12454" s="12">
        <v>30</v>
      </c>
      <c r="M12454" s="11"/>
      <c r="N12454" s="38">
        <f>I12454*(100-$B$4)*(100-$B$5)/10000</f>
        <v>9426.81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59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8.6400000000000001E-3</v>
      </c>
      <c r="I12455" s="10">
        <v>9426.81</v>
      </c>
      <c r="J12455" s="11"/>
      <c r="K12455" s="7"/>
      <c r="L12455" s="12">
        <v>30</v>
      </c>
      <c r="M12455" s="11"/>
      <c r="N12455" s="38">
        <f>I12455*(100-$B$4)*(100-$B$5)/10000</f>
        <v>9426.81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8.6400000000000001E-3</v>
      </c>
      <c r="I12456" s="10">
        <v>8657.58</v>
      </c>
      <c r="J12456" s="11"/>
      <c r="K12456" s="7"/>
      <c r="L12456" s="12">
        <v>30</v>
      </c>
      <c r="M12456" s="11"/>
      <c r="N12456" s="38">
        <f>I12456*(100-$B$4)*(100-$B$5)/10000</f>
        <v>8657.58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59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8.6400000000000001E-3</v>
      </c>
      <c r="I12459" s="10">
        <v>11503.73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11503.73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47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8.6400000000000001E-3</v>
      </c>
      <c r="I12460" s="10">
        <v>10734.5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10734.5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8.6400000000000001E-3</v>
      </c>
      <c r="I12461" s="10">
        <v>10734.5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10734.5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8.6400000000000001E-3</v>
      </c>
      <c r="I12462" s="10">
        <v>10734.5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10734.5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59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8.6400000000000001E-3</v>
      </c>
      <c r="I12463" s="10">
        <v>11503.73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11503.73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8.6400000000000001E-3</v>
      </c>
      <c r="I12464" s="10">
        <v>16503.73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16503.73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71.099999999999994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8.6400000000000001E-3</v>
      </c>
      <c r="I12465" s="10">
        <v>17272.96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17272.96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8.6400000000000001E-3</v>
      </c>
      <c r="I12466" s="10">
        <v>16503.73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16503.73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8.6400000000000001E-3</v>
      </c>
      <c r="I12467" s="10">
        <v>16503.73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16503.73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71.099999999999994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8.6400000000000001E-3</v>
      </c>
      <c r="I12468" s="10">
        <v>17272.96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17272.96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8.6400000000000001E-3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35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8.6400000000000001E-3</v>
      </c>
      <c r="I12472" s="10">
        <v>8657.58</v>
      </c>
      <c r="J12472" s="11"/>
      <c r="K12472" s="7"/>
      <c r="L12472" s="12">
        <v>30</v>
      </c>
      <c r="M12472" s="11"/>
      <c r="N12472" s="38">
        <f>I12472*(100-$B$4)*(100-$B$5)/10000</f>
        <v>8657.58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9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8.6400000000000001E-3</v>
      </c>
      <c r="I12473" s="10">
        <v>9426.81</v>
      </c>
      <c r="J12473" s="11"/>
      <c r="K12473" s="7"/>
      <c r="L12473" s="12">
        <v>30</v>
      </c>
      <c r="M12473" s="11"/>
      <c r="N12473" s="38">
        <f>I12473*(100-$B$4)*(100-$B$5)/10000</f>
        <v>9426.81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35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8.6400000000000001E-3</v>
      </c>
      <c r="I12474" s="10">
        <v>8657.58</v>
      </c>
      <c r="J12474" s="11"/>
      <c r="K12474" s="7"/>
      <c r="L12474" s="12">
        <v>30</v>
      </c>
      <c r="M12474" s="11"/>
      <c r="N12474" s="38">
        <f>I12474*(100-$B$4)*(100-$B$5)/10000</f>
        <v>8657.58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35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8.6400000000000001E-3</v>
      </c>
      <c r="I12475" s="10">
        <v>8657.58</v>
      </c>
      <c r="J12475" s="11"/>
      <c r="K12475" s="7"/>
      <c r="L12475" s="12">
        <v>30</v>
      </c>
      <c r="M12475" s="11"/>
      <c r="N12475" s="38">
        <f>I12475*(100-$B$4)*(100-$B$5)/10000</f>
        <v>8657.58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8.6400000000000001E-3</v>
      </c>
      <c r="I12478" s="10">
        <v>11503.73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11503.73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8.6400000000000001E-3</v>
      </c>
      <c r="I12479" s="10">
        <v>10734.5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10734.5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8.6400000000000001E-3</v>
      </c>
      <c r="I12480" s="10">
        <v>11503.73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11503.73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47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8.6400000000000001E-3</v>
      </c>
      <c r="I12481" s="10">
        <v>10734.5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10734.5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71.099999999999994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8.6400000000000001E-3</v>
      </c>
      <c r="I12484" s="10">
        <v>17272.96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17272.96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1.099999999999994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8.6400000000000001E-3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8.6400000000000001E-3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35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8.6400000000000001E-3</v>
      </c>
      <c r="I12490" s="10">
        <v>8657.58</v>
      </c>
      <c r="J12490" s="11"/>
      <c r="K12490" s="7"/>
      <c r="L12490" s="12">
        <v>30</v>
      </c>
      <c r="M12490" s="11"/>
      <c r="N12490" s="38">
        <f>I12490*(100-$B$4)*(100-$B$5)/10000</f>
        <v>8657.58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8.6400000000000001E-3</v>
      </c>
      <c r="I12491" s="10">
        <v>9426.81</v>
      </c>
      <c r="J12491" s="11"/>
      <c r="K12491" s="7"/>
      <c r="L12491" s="12">
        <v>30</v>
      </c>
      <c r="M12491" s="11"/>
      <c r="N12491" s="38">
        <f>I12491*(100-$B$4)*(100-$B$5)/10000</f>
        <v>9426.81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35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8.6400000000000001E-3</v>
      </c>
      <c r="I12492" s="10">
        <v>8657.58</v>
      </c>
      <c r="J12492" s="11"/>
      <c r="K12492" s="7"/>
      <c r="L12492" s="12">
        <v>30</v>
      </c>
      <c r="M12492" s="11"/>
      <c r="N12492" s="38">
        <f>I12492*(100-$B$4)*(100-$B$5)/10000</f>
        <v>8657.58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47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8.6400000000000001E-3</v>
      </c>
      <c r="I12497" s="10">
        <v>10734.5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10734.5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8.6400000000000001E-3</v>
      </c>
      <c r="I12498" s="10">
        <v>11503.73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11503.73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7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8.6400000000000001E-3</v>
      </c>
      <c r="I12499" s="10">
        <v>10734.5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10734.5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8.6400000000000001E-3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71.099999999999994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8.6400000000000001E-3</v>
      </c>
      <c r="I12503" s="10">
        <v>17272.96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17272.96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8.6400000000000001E-3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8.6400000000000001E-3</v>
      </c>
      <c r="I12505" s="10">
        <v>16503.73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16503.73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35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8.6400000000000001E-3</v>
      </c>
      <c r="I12506" s="10">
        <v>8657.58</v>
      </c>
      <c r="J12506" s="11"/>
      <c r="K12506" s="7"/>
      <c r="L12506" s="12">
        <v>30</v>
      </c>
      <c r="M12506" s="11"/>
      <c r="N12506" s="38">
        <f>I12506*(100-$B$4)*(100-$B$5)/10000</f>
        <v>8657.58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8.6400000000000001E-3</v>
      </c>
      <c r="I12507" s="10">
        <v>9426.81</v>
      </c>
      <c r="J12507" s="11"/>
      <c r="K12507" s="7"/>
      <c r="L12507" s="12">
        <v>30</v>
      </c>
      <c r="M12507" s="11"/>
      <c r="N12507" s="38">
        <f>I12507*(100-$B$4)*(100-$B$5)/10000</f>
        <v>9426.81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8.6400000000000001E-3</v>
      </c>
      <c r="I12508" s="10">
        <v>9426.81</v>
      </c>
      <c r="J12508" s="11"/>
      <c r="K12508" s="7"/>
      <c r="L12508" s="12">
        <v>30</v>
      </c>
      <c r="M12508" s="11"/>
      <c r="N12508" s="38">
        <f>I12508*(100-$B$4)*(100-$B$5)/10000</f>
        <v>9426.81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35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7.1999999999999998E-3</v>
      </c>
      <c r="I12509" s="10">
        <v>8657.58</v>
      </c>
      <c r="J12509" s="11"/>
      <c r="K12509" s="7"/>
      <c r="L12509" s="12">
        <v>30</v>
      </c>
      <c r="M12509" s="11"/>
      <c r="N12509" s="38">
        <f>I12509*(100-$B$4)*(100-$B$5)/10000</f>
        <v>8657.58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5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8.6400000000000001E-3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8.6400000000000001E-3</v>
      </c>
      <c r="I12511" s="10">
        <v>9426.81</v>
      </c>
      <c r="J12511" s="11"/>
      <c r="K12511" s="7"/>
      <c r="L12511" s="12">
        <v>30</v>
      </c>
      <c r="M12511" s="11"/>
      <c r="N12511" s="38">
        <f>I12511*(100-$B$4)*(100-$B$5)/10000</f>
        <v>9426.81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47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8.6400000000000001E-3</v>
      </c>
      <c r="I12514" s="10">
        <v>10734.5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10734.5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8.6400000000000001E-3</v>
      </c>
      <c r="I12515" s="10">
        <v>11503.73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11503.73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8.6400000000000001E-3</v>
      </c>
      <c r="I12516" s="10">
        <v>11503.73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11503.73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47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8.6400000000000001E-3</v>
      </c>
      <c r="I12517" s="10">
        <v>10734.5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10734.5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8.6400000000000001E-3</v>
      </c>
      <c r="I12520" s="10">
        <v>16503.73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16503.73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71.099999999999994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8.6400000000000001E-3</v>
      </c>
      <c r="I12521" s="10">
        <v>17272.96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17272.96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8.6400000000000001E-3</v>
      </c>
      <c r="I12522" s="10">
        <v>16503.73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16503.73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1.099999999999994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6980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6980</v>
      </c>
      <c r="F12525" s="7" t="s">
        <v>31</v>
      </c>
      <c r="G12525" s="8">
        <v>1.9</v>
      </c>
      <c r="H12525" s="9">
        <v>8.6400000000000001E-3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6980</v>
      </c>
      <c r="F12526" s="7" t="s">
        <v>31</v>
      </c>
      <c r="G12526" s="8">
        <v>1.9</v>
      </c>
      <c r="H12526" s="9">
        <v>8.6400000000000001E-3</v>
      </c>
      <c r="I12526" s="10">
        <v>9426.81</v>
      </c>
      <c r="J12526" s="11"/>
      <c r="K12526" s="7"/>
      <c r="L12526" s="12">
        <v>30</v>
      </c>
      <c r="M12526" s="11"/>
      <c r="N12526" s="38">
        <f>I12526*(100-$B$4)*(100-$B$5)/10000</f>
        <v>9426.81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35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6980</v>
      </c>
      <c r="F12527" s="7" t="s">
        <v>31</v>
      </c>
      <c r="G12527" s="8">
        <v>1.9</v>
      </c>
      <c r="H12527" s="9">
        <v>8.6400000000000001E-3</v>
      </c>
      <c r="I12527" s="10">
        <v>8657.58</v>
      </c>
      <c r="J12527" s="11"/>
      <c r="K12527" s="7"/>
      <c r="L12527" s="12">
        <v>30</v>
      </c>
      <c r="M12527" s="11"/>
      <c r="N12527" s="38">
        <f>I12527*(100-$B$4)*(100-$B$5)/10000</f>
        <v>8657.58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35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6980</v>
      </c>
      <c r="F12528" s="7" t="s">
        <v>31</v>
      </c>
      <c r="G12528" s="8">
        <v>1.9</v>
      </c>
      <c r="H12528" s="9">
        <v>8.6400000000000001E-3</v>
      </c>
      <c r="I12528" s="10">
        <v>8657.58</v>
      </c>
      <c r="J12528" s="11"/>
      <c r="K12528" s="7"/>
      <c r="L12528" s="12">
        <v>30</v>
      </c>
      <c r="M12528" s="11"/>
      <c r="N12528" s="38">
        <f>I12528*(100-$B$4)*(100-$B$5)/10000</f>
        <v>8657.58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6980</v>
      </c>
      <c r="F12529" s="7" t="s">
        <v>31</v>
      </c>
      <c r="G12529" s="8">
        <v>1.9</v>
      </c>
      <c r="H12529" s="9">
        <v>8.6400000000000001E-3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6980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47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6980</v>
      </c>
      <c r="F12531" s="7" t="s">
        <v>31</v>
      </c>
      <c r="G12531" s="8">
        <v>1.9</v>
      </c>
      <c r="H12531" s="9">
        <v>8.6400000000000001E-3</v>
      </c>
      <c r="I12531" s="10">
        <v>10734.5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10734.5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47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6980</v>
      </c>
      <c r="F12532" s="7" t="s">
        <v>31</v>
      </c>
      <c r="G12532" s="8">
        <v>1.9</v>
      </c>
      <c r="H12532" s="9">
        <v>8.6400000000000001E-3</v>
      </c>
      <c r="I12532" s="10">
        <v>10734.5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10734.5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6980</v>
      </c>
      <c r="F12533" s="7" t="s">
        <v>31</v>
      </c>
      <c r="G12533" s="8">
        <v>1.9</v>
      </c>
      <c r="H12533" s="9">
        <v>8.6400000000000001E-3</v>
      </c>
      <c r="I12533" s="10">
        <v>11503.73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11503.73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47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6980</v>
      </c>
      <c r="F12534" s="7" t="s">
        <v>31</v>
      </c>
      <c r="G12534" s="8">
        <v>1.9</v>
      </c>
      <c r="H12534" s="9">
        <v>8.6400000000000001E-3</v>
      </c>
      <c r="I12534" s="10">
        <v>10734.5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10734.5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6980</v>
      </c>
      <c r="F12535" s="7" t="s">
        <v>31</v>
      </c>
      <c r="G12535" s="8">
        <v>1.9</v>
      </c>
      <c r="H12535" s="9">
        <v>8.6400000000000001E-3</v>
      </c>
      <c r="I12535" s="10">
        <v>11503.73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11503.73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6980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6980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71.099999999999994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6980</v>
      </c>
      <c r="F12538" s="7" t="s">
        <v>31</v>
      </c>
      <c r="G12538" s="8">
        <v>1.9</v>
      </c>
      <c r="H12538" s="9">
        <v>8.6400000000000001E-3</v>
      </c>
      <c r="I12538" s="10">
        <v>17272.96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17272.96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71.099999999999994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6980</v>
      </c>
      <c r="F12539" s="7" t="s">
        <v>31</v>
      </c>
      <c r="G12539" s="8">
        <v>1.9</v>
      </c>
      <c r="H12539" s="9">
        <v>8.6400000000000001E-3</v>
      </c>
      <c r="I12539" s="10">
        <v>17272.96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17272.96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71.099999999999994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6980</v>
      </c>
      <c r="F12540" s="7" t="s">
        <v>31</v>
      </c>
      <c r="G12540" s="8">
        <v>1.9</v>
      </c>
      <c r="H12540" s="9">
        <v>8.6400000000000001E-3</v>
      </c>
      <c r="I12540" s="10">
        <v>17272.96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17272.96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6980</v>
      </c>
      <c r="F12541" s="7" t="s">
        <v>31</v>
      </c>
      <c r="G12541" s="8">
        <v>1.9</v>
      </c>
      <c r="H12541" s="9">
        <v>8.6400000000000001E-3</v>
      </c>
      <c r="I12541" s="10">
        <v>16503.73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16503.73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35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8.6400000000000001E-3</v>
      </c>
      <c r="I12542" s="10">
        <v>8657.58</v>
      </c>
      <c r="J12542" s="11"/>
      <c r="K12542" s="7"/>
      <c r="L12542" s="12">
        <v>30</v>
      </c>
      <c r="M12542" s="11"/>
      <c r="N12542" s="38">
        <f>I12542*(100-$B$4)*(100-$B$5)/10000</f>
        <v>8657.58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8.6400000000000001E-3</v>
      </c>
      <c r="I12543" s="10">
        <v>9426.81</v>
      </c>
      <c r="J12543" s="11"/>
      <c r="K12543" s="7"/>
      <c r="L12543" s="12">
        <v>30</v>
      </c>
      <c r="M12543" s="11"/>
      <c r="N12543" s="38">
        <f>I12543*(100-$B$4)*(100-$B$5)/10000</f>
        <v>9426.81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35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8.6400000000000001E-3</v>
      </c>
      <c r="I12544" s="10">
        <v>8657.58</v>
      </c>
      <c r="J12544" s="11"/>
      <c r="K12544" s="7"/>
      <c r="L12544" s="12">
        <v>30</v>
      </c>
      <c r="M12544" s="11"/>
      <c r="N12544" s="38">
        <f>I12544*(100-$B$4)*(100-$B$5)/10000</f>
        <v>8657.58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35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8.6400000000000001E-3</v>
      </c>
      <c r="I12545" s="10">
        <v>8657.58</v>
      </c>
      <c r="J12545" s="11"/>
      <c r="K12545" s="7"/>
      <c r="L12545" s="12">
        <v>30</v>
      </c>
      <c r="M12545" s="11"/>
      <c r="N12545" s="38">
        <f>I12545*(100-$B$4)*(100-$B$5)/10000</f>
        <v>8657.58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8.6400000000000001E-3</v>
      </c>
      <c r="I12546" s="10">
        <v>9426.81</v>
      </c>
      <c r="J12546" s="11"/>
      <c r="K12546" s="7"/>
      <c r="L12546" s="12">
        <v>30</v>
      </c>
      <c r="M12546" s="11"/>
      <c r="N12546" s="38">
        <f>I12546*(100-$B$4)*(100-$B$5)/10000</f>
        <v>9426.81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8.6400000000000001E-3</v>
      </c>
      <c r="I12547" s="10">
        <v>9426.81</v>
      </c>
      <c r="J12547" s="11"/>
      <c r="K12547" s="7"/>
      <c r="L12547" s="12">
        <v>30</v>
      </c>
      <c r="M12547" s="11"/>
      <c r="N12547" s="38">
        <f>I12547*(100-$B$4)*(100-$B$5)/10000</f>
        <v>9426.81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47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8.6400000000000001E-3</v>
      </c>
      <c r="I12550" s="10">
        <v>10734.5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10734.5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8.6400000000000001E-3</v>
      </c>
      <c r="I12551" s="10">
        <v>11503.73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11503.73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47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8.6400000000000001E-3</v>
      </c>
      <c r="I12552" s="10">
        <v>10734.5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10734.5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8.6400000000000001E-3</v>
      </c>
      <c r="I12553" s="10">
        <v>11503.73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11503.73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8.6400000000000001E-3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8.6400000000000001E-3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8.6400000000000001E-3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8.6400000000000001E-3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8.6400000000000001E-3</v>
      </c>
      <c r="I12559" s="10">
        <v>16503.73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16503.73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59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1.3176E-2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1.3176E-2</v>
      </c>
      <c r="I12562" s="10">
        <v>11792.8</v>
      </c>
      <c r="J12562" s="11"/>
      <c r="K12562" s="7"/>
      <c r="L12562" s="12">
        <v>30</v>
      </c>
      <c r="M12562" s="11"/>
      <c r="N12562" s="38">
        <f>I12562*(100-$B$4)*(100-$B$5)/10000</f>
        <v>11792.8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1.3176E-2</v>
      </c>
      <c r="I12563" s="10">
        <v>11792.8</v>
      </c>
      <c r="J12563" s="11"/>
      <c r="K12563" s="7"/>
      <c r="L12563" s="12">
        <v>30</v>
      </c>
      <c r="M12563" s="11"/>
      <c r="N12563" s="38">
        <f>I12563*(100-$B$4)*(100-$B$5)/10000</f>
        <v>11792.8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1.3176E-2</v>
      </c>
      <c r="I12564" s="10">
        <v>12562.04</v>
      </c>
      <c r="J12564" s="11"/>
      <c r="K12564" s="7"/>
      <c r="L12564" s="12">
        <v>30</v>
      </c>
      <c r="M12564" s="11"/>
      <c r="N12564" s="38">
        <f>I12564*(100-$B$4)*(100-$B$5)/10000</f>
        <v>12562.04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1.3176E-2</v>
      </c>
      <c r="I12567" s="10">
        <v>14638.96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14638.96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1.3176E-2</v>
      </c>
      <c r="I12568" s="10">
        <v>14638.96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14638.96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47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1.3176E-2</v>
      </c>
      <c r="I12569" s="10">
        <v>13869.72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13869.72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1.3176E-2</v>
      </c>
      <c r="I12570" s="10">
        <v>14638.96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14638.96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47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1.3176E-2</v>
      </c>
      <c r="I12571" s="10">
        <v>13869.72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13869.72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1.3176E-2</v>
      </c>
      <c r="I12573" s="10">
        <v>19638.95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19638.95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71.099999999999994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1.3176E-2</v>
      </c>
      <c r="I12574" s="10">
        <v>20408.189999999999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20408.189999999999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1.3176E-2</v>
      </c>
      <c r="I12575" s="10">
        <v>19638.95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19638.95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71.099999999999994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1.3176E-2</v>
      </c>
      <c r="I12576" s="10">
        <v>20408.189999999999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20408.189999999999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1.3176E-2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1.3176E-2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1.3176E-2</v>
      </c>
      <c r="I12582" s="10">
        <v>12562.04</v>
      </c>
      <c r="J12582" s="11"/>
      <c r="K12582" s="7"/>
      <c r="L12582" s="12">
        <v>30</v>
      </c>
      <c r="M12582" s="11"/>
      <c r="N12582" s="38">
        <f>I12582*(100-$B$4)*(100-$B$5)/10000</f>
        <v>12562.04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7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1.3176E-2</v>
      </c>
      <c r="I12583" s="10">
        <v>11792.8</v>
      </c>
      <c r="J12583" s="11"/>
      <c r="K12583" s="7"/>
      <c r="L12583" s="12">
        <v>30</v>
      </c>
      <c r="M12583" s="11"/>
      <c r="N12583" s="38">
        <f>I12583*(100-$B$4)*(100-$B$5)/10000</f>
        <v>11792.8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1.3176E-2</v>
      </c>
      <c r="I12584" s="10">
        <v>11792.8</v>
      </c>
      <c r="J12584" s="11"/>
      <c r="K12584" s="7"/>
      <c r="L12584" s="12">
        <v>30</v>
      </c>
      <c r="M12584" s="11"/>
      <c r="N12584" s="38">
        <f>I12584*(100-$B$4)*(100-$B$5)/10000</f>
        <v>11792.8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1.3176E-2</v>
      </c>
      <c r="I12587" s="10">
        <v>13869.72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13869.72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1.3176E-2</v>
      </c>
      <c r="I12588" s="10">
        <v>14638.96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14638.96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1.3176E-2</v>
      </c>
      <c r="I12589" s="10">
        <v>14638.96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14638.96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1.3176E-2</v>
      </c>
      <c r="I12590" s="10">
        <v>14638.96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14638.96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1.3176E-2</v>
      </c>
      <c r="I12593" s="10">
        <v>19638.95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19638.95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71.099999999999994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1.3176E-2</v>
      </c>
      <c r="I12594" s="10">
        <v>20408.189999999999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20408.189999999999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1.3176E-2</v>
      </c>
      <c r="I12595" s="10">
        <v>19638.95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19638.95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71.099999999999994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1.3176E-2</v>
      </c>
      <c r="I12596" s="10">
        <v>20408.189999999999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20408.189999999999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1.3176E-2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1.3176E-2</v>
      </c>
      <c r="I12600" s="10">
        <v>12562.04</v>
      </c>
      <c r="J12600" s="11"/>
      <c r="K12600" s="7"/>
      <c r="L12600" s="12">
        <v>30</v>
      </c>
      <c r="M12600" s="11"/>
      <c r="N12600" s="38">
        <f>I12600*(100-$B$4)*(100-$B$5)/10000</f>
        <v>12562.04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1.3176E-2</v>
      </c>
      <c r="I12601" s="10">
        <v>12562.04</v>
      </c>
      <c r="J12601" s="11"/>
      <c r="K12601" s="7"/>
      <c r="L12601" s="12">
        <v>30</v>
      </c>
      <c r="M12601" s="11"/>
      <c r="N12601" s="38">
        <f>I12601*(100-$B$4)*(100-$B$5)/10000</f>
        <v>12562.04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1.3176E-2</v>
      </c>
      <c r="I12602" s="10">
        <v>11792.8</v>
      </c>
      <c r="J12602" s="11"/>
      <c r="K12602" s="7"/>
      <c r="L12602" s="12">
        <v>30</v>
      </c>
      <c r="M12602" s="11"/>
      <c r="N12602" s="38">
        <f>I12602*(100-$B$4)*(100-$B$5)/10000</f>
        <v>11792.8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1.3176E-2</v>
      </c>
      <c r="I12605" s="10">
        <v>14638.96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14638.96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47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1.3176E-2</v>
      </c>
      <c r="I12606" s="10">
        <v>13869.72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13869.72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1.3176E-2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1.3176E-2</v>
      </c>
      <c r="I12608" s="10">
        <v>13869.72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13869.72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1.3176E-2</v>
      </c>
      <c r="I12609" s="10">
        <v>19638.95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19638.95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1.3176E-2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1.3176E-2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71.099999999999994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1.3176E-2</v>
      </c>
      <c r="I12614" s="10">
        <v>20408.189999999999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20408.189999999999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1.098E-2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1.3176E-2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1.3176E-2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1.3176E-2</v>
      </c>
      <c r="I12619" s="10">
        <v>11792.8</v>
      </c>
      <c r="J12619" s="11"/>
      <c r="K12619" s="7"/>
      <c r="L12619" s="12">
        <v>30</v>
      </c>
      <c r="M12619" s="11"/>
      <c r="N12619" s="38">
        <f>I12619*(100-$B$4)*(100-$B$5)/10000</f>
        <v>11792.8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1.3176E-2</v>
      </c>
      <c r="I12620" s="10">
        <v>12562.04</v>
      </c>
      <c r="J12620" s="11"/>
      <c r="K12620" s="7"/>
      <c r="L12620" s="12">
        <v>30</v>
      </c>
      <c r="M12620" s="11"/>
      <c r="N12620" s="38">
        <f>I12620*(100-$B$4)*(100-$B$5)/10000</f>
        <v>12562.04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1.3176E-2</v>
      </c>
      <c r="I12623" s="10">
        <v>14638.96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14638.96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1.3176E-2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1.3176E-2</v>
      </c>
      <c r="I12625" s="10">
        <v>13869.72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13869.72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1.3176E-2</v>
      </c>
      <c r="I12626" s="10">
        <v>13869.72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13869.72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71.099999999999994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1.3176E-2</v>
      </c>
      <c r="I12629" s="10">
        <v>20408.189999999999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20408.189999999999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71.099999999999994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1.3176E-2</v>
      </c>
      <c r="I12630" s="10">
        <v>20408.189999999999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20408.189999999999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1.3176E-2</v>
      </c>
      <c r="I12631" s="10">
        <v>19638.95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19638.95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1.3176E-2</v>
      </c>
      <c r="I12632" s="10">
        <v>19638.95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19638.95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12562.04</v>
      </c>
      <c r="J12636" s="11"/>
      <c r="K12636" s="7"/>
      <c r="L12636" s="12">
        <v>30</v>
      </c>
      <c r="M12636" s="11"/>
      <c r="N12636" s="38">
        <f>I12636*(100-$B$4)*(100-$B$5)/10000</f>
        <v>12562.04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12562.04</v>
      </c>
      <c r="J12637" s="11"/>
      <c r="K12637" s="7"/>
      <c r="L12637" s="12">
        <v>30</v>
      </c>
      <c r="M12637" s="11"/>
      <c r="N12637" s="38">
        <f>I12637*(100-$B$4)*(100-$B$5)/10000</f>
        <v>12562.04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7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13869.72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13869.72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47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13869.72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13869.72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14638.96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14638.96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1.099999999999994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71.099999999999994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20408.189999999999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20408.189999999999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1.3176E-2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7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1.3176E-2</v>
      </c>
      <c r="I12654" s="10">
        <v>11792.8</v>
      </c>
      <c r="J12654" s="11"/>
      <c r="K12654" s="7"/>
      <c r="L12654" s="12">
        <v>30</v>
      </c>
      <c r="M12654" s="11"/>
      <c r="N12654" s="38">
        <f>I12654*(100-$B$4)*(100-$B$5)/10000</f>
        <v>11792.8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1.3176E-2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1.3176E-2</v>
      </c>
      <c r="I12657" s="10">
        <v>14638.96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14638.96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1.3176E-2</v>
      </c>
      <c r="I12658" s="10">
        <v>13869.72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13869.72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1.3176E-2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1.3176E-2</v>
      </c>
      <c r="I12660" s="10">
        <v>14638.96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14638.96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1.3176E-2</v>
      </c>
      <c r="I12661" s="10">
        <v>13869.72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13869.72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1.3176E-2</v>
      </c>
      <c r="I12662" s="10">
        <v>13869.72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13869.72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71.099999999999994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1.3176E-2</v>
      </c>
      <c r="I12665" s="10">
        <v>20408.189999999999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20408.189999999999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1.3176E-2</v>
      </c>
      <c r="I12666" s="10">
        <v>19638.95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19638.95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1.3176E-2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71.099999999999994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1.3176E-2</v>
      </c>
      <c r="I12668" s="10">
        <v>20408.189999999999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20408.189999999999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59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1.6416E-2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1.6416E-2</v>
      </c>
      <c r="I12671" s="10">
        <v>15507.4</v>
      </c>
      <c r="J12671" s="11"/>
      <c r="K12671" s="7"/>
      <c r="L12671" s="12">
        <v>30</v>
      </c>
      <c r="M12671" s="11"/>
      <c r="N12671" s="38">
        <f>I12671*(100-$B$4)*(100-$B$5)/10000</f>
        <v>15507.4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1.6416E-2</v>
      </c>
      <c r="I12672" s="10">
        <v>14738.17</v>
      </c>
      <c r="J12672" s="11"/>
      <c r="K12672" s="7"/>
      <c r="L12672" s="12">
        <v>30</v>
      </c>
      <c r="M12672" s="11"/>
      <c r="N12672" s="38">
        <f>I12672*(100-$B$4)*(100-$B$5)/10000</f>
        <v>14738.17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1.6416E-2</v>
      </c>
      <c r="I12673" s="10">
        <v>14738.17</v>
      </c>
      <c r="J12673" s="11"/>
      <c r="K12673" s="7"/>
      <c r="L12673" s="12">
        <v>30</v>
      </c>
      <c r="M12673" s="11"/>
      <c r="N12673" s="38">
        <f>I12673*(100-$B$4)*(100-$B$5)/10000</f>
        <v>14738.17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1.6416E-2</v>
      </c>
      <c r="I12674" s="10">
        <v>14738.17</v>
      </c>
      <c r="J12674" s="11"/>
      <c r="K12674" s="7"/>
      <c r="L12674" s="12">
        <v>30</v>
      </c>
      <c r="M12674" s="11"/>
      <c r="N12674" s="38">
        <f>I12674*(100-$B$4)*(100-$B$5)/10000</f>
        <v>14738.17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1.6416E-2</v>
      </c>
      <c r="I12675" s="10">
        <v>15507.4</v>
      </c>
      <c r="J12675" s="11"/>
      <c r="K12675" s="7"/>
      <c r="L12675" s="12">
        <v>30</v>
      </c>
      <c r="M12675" s="11"/>
      <c r="N12675" s="38">
        <f>I12675*(100-$B$4)*(100-$B$5)/10000</f>
        <v>15507.4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1.6416E-2</v>
      </c>
      <c r="I12676" s="10">
        <v>17584.32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17584.32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1.6416E-2</v>
      </c>
      <c r="I12677" s="10">
        <v>17584.32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17584.32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1.6416E-2</v>
      </c>
      <c r="I12678" s="10">
        <v>16815.09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16815.09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47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1.6416E-2</v>
      </c>
      <c r="I12679" s="10">
        <v>16815.09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16815.09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1.6416E-2</v>
      </c>
      <c r="I12680" s="10">
        <v>17584.32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17584.32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7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1.6416E-2</v>
      </c>
      <c r="I12681" s="10">
        <v>16815.09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16815.09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1.6416E-2</v>
      </c>
      <c r="I12682" s="10">
        <v>22584.32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22584.32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1.6416E-2</v>
      </c>
      <c r="I12683" s="10">
        <v>22584.32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22584.32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71.099999999999994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1.6416E-2</v>
      </c>
      <c r="I12684" s="10">
        <v>23353.55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23353.55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71.099999999999994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1.6416E-2</v>
      </c>
      <c r="I12685" s="10">
        <v>23353.55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23353.55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1.6416E-2</v>
      </c>
      <c r="I12686" s="10">
        <v>22584.32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22584.32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71.099999999999994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1.6416E-2</v>
      </c>
      <c r="I12687" s="10">
        <v>23353.55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23353.55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1.6416E-2</v>
      </c>
      <c r="I12690" s="10">
        <v>14738.17</v>
      </c>
      <c r="J12690" s="11"/>
      <c r="K12690" s="7"/>
      <c r="L12690" s="12">
        <v>30</v>
      </c>
      <c r="M12690" s="11"/>
      <c r="N12690" s="38">
        <f>I12690*(100-$B$4)*(100-$B$5)/10000</f>
        <v>14738.17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1.6416E-2</v>
      </c>
      <c r="I12691" s="10">
        <v>14738.17</v>
      </c>
      <c r="J12691" s="11"/>
      <c r="K12691" s="7"/>
      <c r="L12691" s="12">
        <v>30</v>
      </c>
      <c r="M12691" s="11"/>
      <c r="N12691" s="38">
        <f>I12691*(100-$B$4)*(100-$B$5)/10000</f>
        <v>14738.17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1.6416E-2</v>
      </c>
      <c r="I12692" s="10">
        <v>15507.4</v>
      </c>
      <c r="J12692" s="11"/>
      <c r="K12692" s="7"/>
      <c r="L12692" s="12">
        <v>30</v>
      </c>
      <c r="M12692" s="11"/>
      <c r="N12692" s="38">
        <f>I12692*(100-$B$4)*(100-$B$5)/10000</f>
        <v>15507.4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1.6416E-2</v>
      </c>
      <c r="I12693" s="10">
        <v>15507.4</v>
      </c>
      <c r="J12693" s="11"/>
      <c r="K12693" s="7"/>
      <c r="L12693" s="12">
        <v>30</v>
      </c>
      <c r="M12693" s="11"/>
      <c r="N12693" s="38">
        <f>I12693*(100-$B$4)*(100-$B$5)/10000</f>
        <v>15507.4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1.6416E-2</v>
      </c>
      <c r="I12696" s="10">
        <v>17584.32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17584.32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47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1.6416E-2</v>
      </c>
      <c r="I12697" s="10">
        <v>16815.09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16815.09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1.6416E-2</v>
      </c>
      <c r="I12698" s="10">
        <v>17584.32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17584.32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1.6416E-2</v>
      </c>
      <c r="I12699" s="10">
        <v>17584.32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17584.32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1.6416E-2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71.099999999999994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1.6416E-2</v>
      </c>
      <c r="I12702" s="10">
        <v>23353.55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23353.55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1.6416E-2</v>
      </c>
      <c r="I12703" s="10">
        <v>22584.32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22584.32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1.6416E-2</v>
      </c>
      <c r="I12704" s="10">
        <v>22584.32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22584.32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71.099999999999994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1.6416E-2</v>
      </c>
      <c r="I12705" s="10">
        <v>23353.55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23353.55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1.6416E-2</v>
      </c>
      <c r="I12708" s="10">
        <v>15507.4</v>
      </c>
      <c r="J12708" s="11"/>
      <c r="K12708" s="7"/>
      <c r="L12708" s="12">
        <v>30</v>
      </c>
      <c r="M12708" s="11"/>
      <c r="N12708" s="38">
        <f>I12708*(100-$B$4)*(100-$B$5)/10000</f>
        <v>15507.4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47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1.6416E-2</v>
      </c>
      <c r="I12709" s="10">
        <v>14738.17</v>
      </c>
      <c r="J12709" s="11"/>
      <c r="K12709" s="7"/>
      <c r="L12709" s="12">
        <v>30</v>
      </c>
      <c r="M12709" s="11"/>
      <c r="N12709" s="38">
        <f>I12709*(100-$B$4)*(100-$B$5)/10000</f>
        <v>14738.17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47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1.6416E-2</v>
      </c>
      <c r="I12710" s="10">
        <v>14738.17</v>
      </c>
      <c r="J12710" s="11"/>
      <c r="K12710" s="7"/>
      <c r="L12710" s="12">
        <v>30</v>
      </c>
      <c r="M12710" s="11"/>
      <c r="N12710" s="38">
        <f>I12710*(100-$B$4)*(100-$B$5)/10000</f>
        <v>14738.17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7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1.6416E-2</v>
      </c>
      <c r="I12714" s="10">
        <v>16815.09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16815.09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9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1.6416E-2</v>
      </c>
      <c r="I12715" s="10">
        <v>17584.32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17584.32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1.6416E-2</v>
      </c>
      <c r="I12716" s="10">
        <v>17584.32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17584.32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1.6416E-2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1.6416E-2</v>
      </c>
      <c r="I12720" s="10">
        <v>22584.32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22584.32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1.6416E-2</v>
      </c>
      <c r="I12721" s="10">
        <v>22584.32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22584.32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71.099999999999994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1.6416E-2</v>
      </c>
      <c r="I12722" s="10">
        <v>23353.55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23353.55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1.3679999999999999E-2</v>
      </c>
      <c r="I12725" s="10">
        <v>15507.4</v>
      </c>
      <c r="J12725" s="11"/>
      <c r="K12725" s="7"/>
      <c r="L12725" s="12">
        <v>30</v>
      </c>
      <c r="M12725" s="11"/>
      <c r="N12725" s="38">
        <f>I12725*(100-$B$4)*(100-$B$5)/10000</f>
        <v>15507.4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1.6416E-2</v>
      </c>
      <c r="I12727" s="10">
        <v>14738.17</v>
      </c>
      <c r="J12727" s="11"/>
      <c r="K12727" s="7"/>
      <c r="L12727" s="12">
        <v>30</v>
      </c>
      <c r="M12727" s="11"/>
      <c r="N12727" s="38">
        <f>I12727*(100-$B$4)*(100-$B$5)/10000</f>
        <v>14738.17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1.6416E-2</v>
      </c>
      <c r="I12728" s="10">
        <v>14738.17</v>
      </c>
      <c r="J12728" s="11"/>
      <c r="K12728" s="7"/>
      <c r="L12728" s="12">
        <v>30</v>
      </c>
      <c r="M12728" s="11"/>
      <c r="N12728" s="38">
        <f>I12728*(100-$B$4)*(100-$B$5)/10000</f>
        <v>14738.17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1.3679999999999999E-2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1.6416E-2</v>
      </c>
      <c r="I12731" s="10">
        <v>17584.32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17584.32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7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1.6416E-2</v>
      </c>
      <c r="I12732" s="10">
        <v>16815.09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16815.09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1.6416E-2</v>
      </c>
      <c r="I12733" s="10">
        <v>16815.09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16815.09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1.6416E-2</v>
      </c>
      <c r="I12734" s="10">
        <v>17584.32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17584.32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1.6416E-2</v>
      </c>
      <c r="I12735" s="10">
        <v>17584.32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17584.32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1.6416E-2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1.6416E-2</v>
      </c>
      <c r="I12739" s="10">
        <v>22584.32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22584.32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71.099999999999994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1.6416E-2</v>
      </c>
      <c r="I12740" s="10">
        <v>23353.55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23353.55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1.6416E-2</v>
      </c>
      <c r="I12741" s="10">
        <v>22584.32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22584.32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1.6416E-2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1.6416E-2</v>
      </c>
      <c r="I12745" s="10">
        <v>14738.17</v>
      </c>
      <c r="J12745" s="11"/>
      <c r="K12745" s="7"/>
      <c r="L12745" s="12">
        <v>30</v>
      </c>
      <c r="M12745" s="11"/>
      <c r="N12745" s="38">
        <f>I12745*(100-$B$4)*(100-$B$5)/10000</f>
        <v>14738.17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1.6416E-2</v>
      </c>
      <c r="I12746" s="10">
        <v>15507.4</v>
      </c>
      <c r="J12746" s="11"/>
      <c r="K12746" s="7"/>
      <c r="L12746" s="12">
        <v>30</v>
      </c>
      <c r="M12746" s="11"/>
      <c r="N12746" s="38">
        <f>I12746*(100-$B$4)*(100-$B$5)/10000</f>
        <v>15507.4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1.6416E-2</v>
      </c>
      <c r="I12747" s="10">
        <v>14738.17</v>
      </c>
      <c r="J12747" s="11"/>
      <c r="K12747" s="7"/>
      <c r="L12747" s="12">
        <v>30</v>
      </c>
      <c r="M12747" s="11"/>
      <c r="N12747" s="38">
        <f>I12747*(100-$B$4)*(100-$B$5)/10000</f>
        <v>14738.17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1.6416E-2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1.6416E-2</v>
      </c>
      <c r="I12750" s="10">
        <v>17584.32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17584.32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1.6416E-2</v>
      </c>
      <c r="I12751" s="10">
        <v>17584.32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17584.32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1.6416E-2</v>
      </c>
      <c r="I12752" s="10">
        <v>16815.09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16815.09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1.6416E-2</v>
      </c>
      <c r="I12756" s="10">
        <v>22584.32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22584.32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71.099999999999994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1.6416E-2</v>
      </c>
      <c r="I12757" s="10">
        <v>23353.55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23353.55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71.099999999999994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1.6416E-2</v>
      </c>
      <c r="I12758" s="10">
        <v>23353.55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23353.55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71.099999999999994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1.6416E-2</v>
      </c>
      <c r="I12759" s="10">
        <v>23353.55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23353.55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47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1.6416E-2</v>
      </c>
      <c r="I12762" s="10">
        <v>14738.17</v>
      </c>
      <c r="J12762" s="11"/>
      <c r="K12762" s="7"/>
      <c r="L12762" s="12">
        <v>30</v>
      </c>
      <c r="M12762" s="11"/>
      <c r="N12762" s="38">
        <f>I12762*(100-$B$4)*(100-$B$5)/10000</f>
        <v>14738.17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1.6416E-2</v>
      </c>
      <c r="I12763" s="10">
        <v>14738.17</v>
      </c>
      <c r="J12763" s="11"/>
      <c r="K12763" s="7"/>
      <c r="L12763" s="12">
        <v>30</v>
      </c>
      <c r="M12763" s="11"/>
      <c r="N12763" s="38">
        <f>I12763*(100-$B$4)*(100-$B$5)/10000</f>
        <v>14738.17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1.6416E-2</v>
      </c>
      <c r="I12765" s="10">
        <v>15507.4</v>
      </c>
      <c r="J12765" s="11"/>
      <c r="K12765" s="7"/>
      <c r="L12765" s="12">
        <v>30</v>
      </c>
      <c r="M12765" s="11"/>
      <c r="N12765" s="38">
        <f>I12765*(100-$B$4)*(100-$B$5)/10000</f>
        <v>15507.4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1.6416E-2</v>
      </c>
      <c r="I12768" s="10">
        <v>16815.09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16815.09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1.6416E-2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1.6416E-2</v>
      </c>
      <c r="I12770" s="10">
        <v>17584.32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17584.32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1.6416E-2</v>
      </c>
      <c r="I12771" s="10">
        <v>16815.09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16815.09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1.6416E-2</v>
      </c>
      <c r="I12774" s="10">
        <v>22584.32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22584.32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71.099999999999994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1.6416E-2</v>
      </c>
      <c r="I12775" s="10">
        <v>23353.55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23353.55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1.099999999999994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1.6416E-2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59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2.2896E-2</v>
      </c>
      <c r="I12779" s="10">
        <v>22487.33</v>
      </c>
      <c r="J12779" s="11"/>
      <c r="K12779" s="7"/>
      <c r="L12779" s="12">
        <v>30</v>
      </c>
      <c r="M12779" s="11"/>
      <c r="N12779" s="38">
        <f>I12779*(100-$B$4)*(100-$B$5)/10000</f>
        <v>22487.33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2.2896E-2</v>
      </c>
      <c r="I12780" s="10">
        <v>21718.1</v>
      </c>
      <c r="J12780" s="11"/>
      <c r="K12780" s="7"/>
      <c r="L12780" s="12">
        <v>30</v>
      </c>
      <c r="M12780" s="11"/>
      <c r="N12780" s="38">
        <f>I12780*(100-$B$4)*(100-$B$5)/10000</f>
        <v>21718.1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2.2896E-2</v>
      </c>
      <c r="I12781" s="10">
        <v>22487.33</v>
      </c>
      <c r="J12781" s="11"/>
      <c r="K12781" s="7"/>
      <c r="L12781" s="12">
        <v>30</v>
      </c>
      <c r="M12781" s="11"/>
      <c r="N12781" s="38">
        <f>I12781*(100-$B$4)*(100-$B$5)/10000</f>
        <v>22487.33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2.2896E-2</v>
      </c>
      <c r="I12782" s="10">
        <v>21718.1</v>
      </c>
      <c r="J12782" s="11"/>
      <c r="K12782" s="7"/>
      <c r="L12782" s="12">
        <v>30</v>
      </c>
      <c r="M12782" s="11"/>
      <c r="N12782" s="38">
        <f>I12782*(100-$B$4)*(100-$B$5)/10000</f>
        <v>21718.1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2.2896E-2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9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2.2896E-2</v>
      </c>
      <c r="I12784" s="10">
        <v>22487.33</v>
      </c>
      <c r="J12784" s="11"/>
      <c r="K12784" s="7"/>
      <c r="L12784" s="12">
        <v>30</v>
      </c>
      <c r="M12784" s="11"/>
      <c r="N12784" s="38">
        <f>I12784*(100-$B$4)*(100-$B$5)/10000</f>
        <v>22487.33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2.2896E-2</v>
      </c>
      <c r="I12785" s="10">
        <v>24564.25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24564.25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2.2896E-2</v>
      </c>
      <c r="I12786" s="10">
        <v>23795.02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23795.02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2.2896E-2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2.2896E-2</v>
      </c>
      <c r="I12788" s="10">
        <v>24564.25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24564.25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2.2896E-2</v>
      </c>
      <c r="I12789" s="10">
        <v>24564.25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24564.25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47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2.2896E-2</v>
      </c>
      <c r="I12790" s="10">
        <v>23795.02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23795.02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2.2896E-2</v>
      </c>
      <c r="I12791" s="10">
        <v>30333.48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30333.48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71.099999999999994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2.2896E-2</v>
      </c>
      <c r="I12792" s="10">
        <v>30333.48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30333.48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2.2896E-2</v>
      </c>
      <c r="I12793" s="10">
        <v>29564.25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29564.25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2.2896E-2</v>
      </c>
      <c r="I12794" s="10">
        <v>29564.25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29564.25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2.2896E-2</v>
      </c>
      <c r="I12795" s="10">
        <v>29564.25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29564.25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2.2896E-2</v>
      </c>
      <c r="I12796" s="10">
        <v>30333.48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30333.48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2.2896E-2</v>
      </c>
      <c r="I12798" s="10">
        <v>21718.1</v>
      </c>
      <c r="J12798" s="11"/>
      <c r="K12798" s="7"/>
      <c r="L12798" s="12">
        <v>30</v>
      </c>
      <c r="M12798" s="11"/>
      <c r="N12798" s="38">
        <f>I12798*(100-$B$4)*(100-$B$5)/10000</f>
        <v>21718.1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2.2896E-2</v>
      </c>
      <c r="I12800" s="10">
        <v>21718.1</v>
      </c>
      <c r="J12800" s="11"/>
      <c r="K12800" s="7"/>
      <c r="L12800" s="12">
        <v>30</v>
      </c>
      <c r="M12800" s="11"/>
      <c r="N12800" s="38">
        <f>I12800*(100-$B$4)*(100-$B$5)/10000</f>
        <v>21718.1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59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2.2896E-2</v>
      </c>
      <c r="I12801" s="10">
        <v>22487.33</v>
      </c>
      <c r="J12801" s="11"/>
      <c r="K12801" s="7"/>
      <c r="L12801" s="12">
        <v>30</v>
      </c>
      <c r="M12801" s="11"/>
      <c r="N12801" s="38">
        <f>I12801*(100-$B$4)*(100-$B$5)/10000</f>
        <v>22487.33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7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2.2896E-2</v>
      </c>
      <c r="I12803" s="10">
        <v>23795.02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23795.02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2.2896E-2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2.2896E-2</v>
      </c>
      <c r="I12806" s="10">
        <v>24564.25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24564.25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2.2896E-2</v>
      </c>
      <c r="I12807" s="10">
        <v>24564.25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24564.25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2.2896E-2</v>
      </c>
      <c r="I12808" s="10">
        <v>23795.02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23795.02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71.099999999999994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2.2896E-2</v>
      </c>
      <c r="I12810" s="10">
        <v>30333.48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30333.48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2.2896E-2</v>
      </c>
      <c r="I12811" s="10">
        <v>29564.25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29564.25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71.099999999999994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2.2896E-2</v>
      </c>
      <c r="I12812" s="10">
        <v>30333.48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30333.48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2.2896E-2</v>
      </c>
      <c r="I12813" s="10">
        <v>29564.25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29564.25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2.2896E-2</v>
      </c>
      <c r="I12818" s="10">
        <v>21718.1</v>
      </c>
      <c r="J12818" s="11"/>
      <c r="K12818" s="7"/>
      <c r="L12818" s="12">
        <v>30</v>
      </c>
      <c r="M12818" s="11"/>
      <c r="N12818" s="38">
        <f>I12818*(100-$B$4)*(100-$B$5)/10000</f>
        <v>21718.1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2.2896E-2</v>
      </c>
      <c r="I12819" s="10">
        <v>21718.1</v>
      </c>
      <c r="J12819" s="11"/>
      <c r="K12819" s="7"/>
      <c r="L12819" s="12">
        <v>30</v>
      </c>
      <c r="M12819" s="11"/>
      <c r="N12819" s="38">
        <f>I12819*(100-$B$4)*(100-$B$5)/10000</f>
        <v>21718.1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2.2896E-2</v>
      </c>
      <c r="I12820" s="10">
        <v>22487.33</v>
      </c>
      <c r="J12820" s="11"/>
      <c r="K12820" s="7"/>
      <c r="L12820" s="12">
        <v>30</v>
      </c>
      <c r="M12820" s="11"/>
      <c r="N12820" s="38">
        <f>I12820*(100-$B$4)*(100-$B$5)/10000</f>
        <v>22487.33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2.2896E-2</v>
      </c>
      <c r="I12821" s="10">
        <v>24564.25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24564.25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2.2896E-2</v>
      </c>
      <c r="I12822" s="10">
        <v>23795.02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23795.02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2.2896E-2</v>
      </c>
      <c r="I12823" s="10">
        <v>23795.02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23795.02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2.2896E-2</v>
      </c>
      <c r="I12824" s="10">
        <v>24564.25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24564.25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2.2896E-2</v>
      </c>
      <c r="I12825" s="10">
        <v>23795.02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23795.02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2.2896E-2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2.2896E-2</v>
      </c>
      <c r="I12829" s="10">
        <v>29564.25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29564.25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71.099999999999994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2.2896E-2</v>
      </c>
      <c r="I12830" s="10">
        <v>30333.48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30333.48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2.2896E-2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1.099999999999994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2.2896E-2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7711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7711</v>
      </c>
      <c r="F12834" s="7" t="s">
        <v>31</v>
      </c>
      <c r="G12834" s="8">
        <v>4.4000000000000004</v>
      </c>
      <c r="H12834" s="9">
        <v>2.2896E-2</v>
      </c>
      <c r="I12834" s="10">
        <v>22487.33</v>
      </c>
      <c r="J12834" s="11"/>
      <c r="K12834" s="7"/>
      <c r="L12834" s="12">
        <v>30</v>
      </c>
      <c r="M12834" s="11"/>
      <c r="N12834" s="38">
        <f>I12834*(100-$B$4)*(100-$B$5)/10000</f>
        <v>22487.33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7711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7711</v>
      </c>
      <c r="F12836" s="7" t="s">
        <v>31</v>
      </c>
      <c r="G12836" s="8">
        <v>4.4000000000000004</v>
      </c>
      <c r="H12836" s="9">
        <v>2.2896E-2</v>
      </c>
      <c r="I12836" s="10">
        <v>22487.33</v>
      </c>
      <c r="J12836" s="11"/>
      <c r="K12836" s="7"/>
      <c r="L12836" s="12">
        <v>30</v>
      </c>
      <c r="M12836" s="11"/>
      <c r="N12836" s="38">
        <f>I12836*(100-$B$4)*(100-$B$5)/10000</f>
        <v>22487.33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7711</v>
      </c>
      <c r="F12837" s="7" t="s">
        <v>31</v>
      </c>
      <c r="G12837" s="8">
        <v>4.4000000000000004</v>
      </c>
      <c r="H12837" s="9">
        <v>2.2896E-2</v>
      </c>
      <c r="I12837" s="10">
        <v>21718.1</v>
      </c>
      <c r="J12837" s="11"/>
      <c r="K12837" s="7"/>
      <c r="L12837" s="12">
        <v>30</v>
      </c>
      <c r="M12837" s="11"/>
      <c r="N12837" s="38">
        <f>I12837*(100-$B$4)*(100-$B$5)/10000</f>
        <v>21718.1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7711</v>
      </c>
      <c r="F12838" s="7" t="s">
        <v>31</v>
      </c>
      <c r="G12838" s="8">
        <v>4.4000000000000004</v>
      </c>
      <c r="H12838" s="9">
        <v>2.2896E-2</v>
      </c>
      <c r="I12838" s="10">
        <v>21718.1</v>
      </c>
      <c r="J12838" s="11"/>
      <c r="K12838" s="7"/>
      <c r="L12838" s="12">
        <v>30</v>
      </c>
      <c r="M12838" s="11"/>
      <c r="N12838" s="38">
        <f>I12838*(100-$B$4)*(100-$B$5)/10000</f>
        <v>21718.1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7711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7711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7711</v>
      </c>
      <c r="F12841" s="7" t="s">
        <v>31</v>
      </c>
      <c r="G12841" s="8">
        <v>4.4000000000000004</v>
      </c>
      <c r="H12841" s="9">
        <v>2.2896E-2</v>
      </c>
      <c r="I12841" s="10">
        <v>23795.02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23795.02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7711</v>
      </c>
      <c r="F12842" s="7" t="s">
        <v>31</v>
      </c>
      <c r="G12842" s="8">
        <v>4.4000000000000004</v>
      </c>
      <c r="H12842" s="9">
        <v>2.2896E-2</v>
      </c>
      <c r="I12842" s="10">
        <v>24564.25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24564.25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7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7711</v>
      </c>
      <c r="F12843" s="7" t="s">
        <v>31</v>
      </c>
      <c r="G12843" s="8">
        <v>4.4000000000000004</v>
      </c>
      <c r="H12843" s="9">
        <v>2.2896E-2</v>
      </c>
      <c r="I12843" s="10">
        <v>23795.02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23795.02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47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7711</v>
      </c>
      <c r="F12844" s="7" t="s">
        <v>31</v>
      </c>
      <c r="G12844" s="8">
        <v>4.4000000000000004</v>
      </c>
      <c r="H12844" s="9">
        <v>2.2896E-2</v>
      </c>
      <c r="I12844" s="10">
        <v>23795.02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23795.02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7711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7711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7711</v>
      </c>
      <c r="F12847" s="7" t="s">
        <v>31</v>
      </c>
      <c r="G12847" s="8">
        <v>4.4000000000000004</v>
      </c>
      <c r="H12847" s="9">
        <v>2.2896E-2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7711</v>
      </c>
      <c r="F12848" s="7" t="s">
        <v>31</v>
      </c>
      <c r="G12848" s="8">
        <v>4.4000000000000004</v>
      </c>
      <c r="H12848" s="9">
        <v>2.2896E-2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71.099999999999994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7711</v>
      </c>
      <c r="F12849" s="7" t="s">
        <v>31</v>
      </c>
      <c r="G12849" s="8">
        <v>4.4000000000000004</v>
      </c>
      <c r="H12849" s="9">
        <v>2.2896E-2</v>
      </c>
      <c r="I12849" s="10">
        <v>30333.48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30333.48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7711</v>
      </c>
      <c r="F12850" s="7" t="s">
        <v>31</v>
      </c>
      <c r="G12850" s="8">
        <v>4.4000000000000004</v>
      </c>
      <c r="H12850" s="9">
        <v>2.2896E-2</v>
      </c>
      <c r="I12850" s="10">
        <v>29564.25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29564.25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2.2896E-2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2.2896E-2</v>
      </c>
      <c r="I12854" s="10">
        <v>22487.33</v>
      </c>
      <c r="J12854" s="11"/>
      <c r="K12854" s="7"/>
      <c r="L12854" s="12">
        <v>30</v>
      </c>
      <c r="M12854" s="11"/>
      <c r="N12854" s="38">
        <f>I12854*(100-$B$4)*(100-$B$5)/10000</f>
        <v>22487.33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2.2896E-2</v>
      </c>
      <c r="I12855" s="10">
        <v>21718.1</v>
      </c>
      <c r="J12855" s="11"/>
      <c r="K12855" s="7"/>
      <c r="L12855" s="12">
        <v>30</v>
      </c>
      <c r="M12855" s="11"/>
      <c r="N12855" s="38">
        <f>I12855*(100-$B$4)*(100-$B$5)/10000</f>
        <v>21718.1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7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2.2896E-2</v>
      </c>
      <c r="I12859" s="10">
        <v>23795.02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23795.02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2.2896E-2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2.2896E-2</v>
      </c>
      <c r="I12861" s="10">
        <v>24564.25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24564.25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2.2896E-2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2.2896E-2</v>
      </c>
      <c r="I12863" s="10">
        <v>29564.25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29564.25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2.2896E-2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71.099999999999994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2.2896E-2</v>
      </c>
      <c r="I12866" s="10">
        <v>30333.48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30333.48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71.099999999999994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2.2896E-2</v>
      </c>
      <c r="I12867" s="10">
        <v>30333.48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30333.48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2.2896E-2</v>
      </c>
      <c r="I12868" s="10">
        <v>29564.25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29564.25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7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2.2896E-2</v>
      </c>
      <c r="I12870" s="10">
        <v>22487.33</v>
      </c>
      <c r="J12870" s="11"/>
      <c r="K12870" s="7"/>
      <c r="L12870" s="12">
        <v>30</v>
      </c>
      <c r="M12870" s="11"/>
      <c r="N12870" s="38">
        <f>I12870*(100-$B$4)*(100-$B$5)/10000</f>
        <v>22487.33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2.2896E-2</v>
      </c>
      <c r="I12871" s="10">
        <v>22487.33</v>
      </c>
      <c r="J12871" s="11"/>
      <c r="K12871" s="7"/>
      <c r="L12871" s="12">
        <v>30</v>
      </c>
      <c r="M12871" s="11"/>
      <c r="N12871" s="38">
        <f>I12871*(100-$B$4)*(100-$B$5)/10000</f>
        <v>22487.33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2.2896E-2</v>
      </c>
      <c r="I12872" s="10">
        <v>22487.33</v>
      </c>
      <c r="J12872" s="11"/>
      <c r="K12872" s="7"/>
      <c r="L12872" s="12">
        <v>30</v>
      </c>
      <c r="M12872" s="11"/>
      <c r="N12872" s="38">
        <f>I12872*(100-$B$4)*(100-$B$5)/10000</f>
        <v>22487.33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2.2896E-2</v>
      </c>
      <c r="I12873" s="10">
        <v>21718.1</v>
      </c>
      <c r="J12873" s="11"/>
      <c r="K12873" s="7"/>
      <c r="L12873" s="12">
        <v>30</v>
      </c>
      <c r="M12873" s="11"/>
      <c r="N12873" s="38">
        <f>I12873*(100-$B$4)*(100-$B$5)/10000</f>
        <v>21718.1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2.2896E-2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2.2896E-2</v>
      </c>
      <c r="I12877" s="10">
        <v>24564.25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24564.25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2.2896E-2</v>
      </c>
      <c r="I12878" s="10">
        <v>24564.25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24564.25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2.2896E-2</v>
      </c>
      <c r="I12879" s="10">
        <v>24564.25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24564.25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47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2.2896E-2</v>
      </c>
      <c r="I12880" s="10">
        <v>23795.02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23795.02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71.099999999999994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2.2896E-2</v>
      </c>
      <c r="I12883" s="10">
        <v>30333.48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30333.48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71.099999999999994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2.2896E-2</v>
      </c>
      <c r="I12884" s="10">
        <v>30333.48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30333.48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2.2896E-2</v>
      </c>
      <c r="I12885" s="10">
        <v>29564.25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29564.25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2.2896E-2</v>
      </c>
      <c r="I12886" s="10">
        <v>29564.25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29564.25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532</v>
      </c>
      <c r="F12889" s="7" t="s">
        <v>31</v>
      </c>
      <c r="G12889" s="8">
        <v>1.7</v>
      </c>
      <c r="H12889" s="9">
        <v>1.465E-2</v>
      </c>
      <c r="I12889" s="10">
        <v>12142.29</v>
      </c>
      <c r="J12889" s="11"/>
      <c r="K12889" s="7"/>
      <c r="L12889" s="12">
        <v>30</v>
      </c>
      <c r="M12889" s="11"/>
      <c r="N12889" s="38">
        <f>I12889*(100-$B$4)*(100-$B$5)/10000</f>
        <v>12142.29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25644</v>
      </c>
      <c r="B12890" s="7" t="s">
        <v>25645</v>
      </c>
      <c r="C12890" s="7" t="s">
        <v>28</v>
      </c>
      <c r="D12890" s="7" t="s">
        <v>29</v>
      </c>
      <c r="E12890" s="7" t="s">
        <v>25646</v>
      </c>
      <c r="F12890" s="7" t="s">
        <v>31</v>
      </c>
      <c r="G12890" s="8">
        <v>1.7</v>
      </c>
      <c r="H12890" s="9">
        <v>1.465E-2</v>
      </c>
      <c r="I12890" s="10">
        <v>13296.96</v>
      </c>
      <c r="J12890" s="11"/>
      <c r="K12890" s="7"/>
      <c r="L12890" s="12">
        <v>30</v>
      </c>
      <c r="M12890" s="11"/>
      <c r="N12890" s="38">
        <f>I12890*(100-$B$4)*(100-$B$5)/10000</f>
        <v>13296.96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25647</v>
      </c>
      <c r="B12891" s="7" t="s">
        <v>25648</v>
      </c>
      <c r="C12891" s="7" t="s">
        <v>28</v>
      </c>
      <c r="D12891" s="7" t="s">
        <v>29</v>
      </c>
      <c r="E12891" s="7" t="s">
        <v>25649</v>
      </c>
      <c r="F12891" s="7" t="s">
        <v>31</v>
      </c>
      <c r="G12891" s="8">
        <v>1.7</v>
      </c>
      <c r="H12891" s="9">
        <v>1.465E-2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3092</v>
      </c>
      <c r="F12892" s="7" t="s">
        <v>31</v>
      </c>
      <c r="G12892" s="8">
        <v>1.7</v>
      </c>
      <c r="H12892" s="9">
        <v>1.465E-2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331</v>
      </c>
      <c r="F12893" s="7" t="s">
        <v>31</v>
      </c>
      <c r="G12893" s="8">
        <v>1.7</v>
      </c>
      <c r="H12893" s="9">
        <v>1.465E-2</v>
      </c>
      <c r="I12893" s="10">
        <v>12142.29</v>
      </c>
      <c r="J12893" s="11"/>
      <c r="K12893" s="7"/>
      <c r="L12893" s="12">
        <v>30</v>
      </c>
      <c r="M12893" s="11"/>
      <c r="N12893" s="38">
        <f>I12893*(100-$B$4)*(100-$B$5)/10000</f>
        <v>12142.29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25654</v>
      </c>
      <c r="B12894" s="7" t="s">
        <v>25655</v>
      </c>
      <c r="C12894" s="7" t="s">
        <v>34</v>
      </c>
      <c r="D12894" s="7" t="s">
        <v>29</v>
      </c>
      <c r="E12894" s="7" t="s">
        <v>25656</v>
      </c>
      <c r="F12894" s="7" t="s">
        <v>31</v>
      </c>
      <c r="G12894" s="8">
        <v>1.7</v>
      </c>
      <c r="H12894" s="9">
        <v>1.465E-2</v>
      </c>
      <c r="I12894" s="10">
        <v>13296.96</v>
      </c>
      <c r="J12894" s="11"/>
      <c r="K12894" s="7"/>
      <c r="L12894" s="12">
        <v>30</v>
      </c>
      <c r="M12894" s="11"/>
      <c r="N12894" s="38">
        <f>I12894*(100-$B$4)*(100-$B$5)/10000</f>
        <v>13296.96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6862</v>
      </c>
      <c r="F12896" s="7" t="s">
        <v>31</v>
      </c>
      <c r="G12896" s="8">
        <v>2.5</v>
      </c>
      <c r="H12896" s="9">
        <v>1.465E-2</v>
      </c>
      <c r="I12896" s="10">
        <v>14190.82</v>
      </c>
      <c r="J12896" s="12">
        <v>4</v>
      </c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7270</v>
      </c>
      <c r="F12897" s="7" t="s">
        <v>31</v>
      </c>
      <c r="G12897" s="8">
        <v>2.5</v>
      </c>
      <c r="H12897" s="9">
        <v>1.465E-2</v>
      </c>
      <c r="I12897" s="10">
        <v>14190.82</v>
      </c>
      <c r="J12897" s="11"/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25662</v>
      </c>
      <c r="B12898" s="7" t="s">
        <v>25663</v>
      </c>
      <c r="C12898" s="7" t="s">
        <v>438</v>
      </c>
      <c r="D12898" s="7" t="s">
        <v>29</v>
      </c>
      <c r="E12898" s="7" t="s">
        <v>25664</v>
      </c>
      <c r="F12898" s="7" t="s">
        <v>31</v>
      </c>
      <c r="G12898" s="8">
        <v>2.5</v>
      </c>
      <c r="H12898" s="9">
        <v>1.465E-2</v>
      </c>
      <c r="I12898" s="10">
        <v>15941.45</v>
      </c>
      <c r="J12898" s="11"/>
      <c r="K12898" s="7"/>
      <c r="L12898" s="12">
        <v>30</v>
      </c>
      <c r="M12898" s="11"/>
      <c r="N12898" s="38">
        <f>I12898*(100-$B$4)*(100-$B$5)/10000</f>
        <v>15941.45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7270</v>
      </c>
      <c r="F12899" s="7" t="s">
        <v>31</v>
      </c>
      <c r="G12899" s="8">
        <v>2.5</v>
      </c>
      <c r="H12899" s="9">
        <v>1.465E-2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7871</v>
      </c>
      <c r="F12900" s="7" t="s">
        <v>31</v>
      </c>
      <c r="G12900" s="8">
        <v>2.5</v>
      </c>
      <c r="H12900" s="9">
        <v>1.221E-2</v>
      </c>
      <c r="I12900" s="10">
        <v>14861.25</v>
      </c>
      <c r="J12900" s="11"/>
      <c r="K12900" s="7"/>
      <c r="L12900" s="12">
        <v>30</v>
      </c>
      <c r="M12900" s="11"/>
      <c r="N12900" s="38">
        <f>I12900*(100-$B$4)*(100-$B$5)/10000</f>
        <v>14861.25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25669</v>
      </c>
      <c r="B12901" s="7" t="s">
        <v>25670</v>
      </c>
      <c r="C12901" s="7" t="s">
        <v>444</v>
      </c>
      <c r="D12901" s="7" t="s">
        <v>29</v>
      </c>
      <c r="E12901" s="7" t="s">
        <v>25671</v>
      </c>
      <c r="F12901" s="7" t="s">
        <v>31</v>
      </c>
      <c r="G12901" s="8">
        <v>2.5</v>
      </c>
      <c r="H12901" s="9">
        <v>1.465E-2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1.465E-2</v>
      </c>
      <c r="I12902" s="10">
        <v>16611.849999999999</v>
      </c>
      <c r="J12902" s="11"/>
      <c r="K12902" s="7"/>
      <c r="L12902" s="12">
        <v>30</v>
      </c>
      <c r="M12902" s="11"/>
      <c r="N12902" s="38">
        <f>I12902*(100-$B$4)*(100-$B$5)/10000</f>
        <v>16611.849999999999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1.465E-2</v>
      </c>
      <c r="I12903" s="10">
        <v>16611.849999999999</v>
      </c>
      <c r="J12903" s="11"/>
      <c r="K12903" s="7"/>
      <c r="L12903" s="12">
        <v>30</v>
      </c>
      <c r="M12903" s="11"/>
      <c r="N12903" s="38">
        <f>I12903*(100-$B$4)*(100-$B$5)/10000</f>
        <v>16611.849999999999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25681</v>
      </c>
      <c r="F12904" s="7" t="s">
        <v>31</v>
      </c>
      <c r="G12904" s="8">
        <v>2.5</v>
      </c>
      <c r="H12904" s="9">
        <v>1.465E-2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25682</v>
      </c>
      <c r="B12905" s="7" t="s">
        <v>25683</v>
      </c>
      <c r="C12905" s="7" t="s">
        <v>25677</v>
      </c>
      <c r="D12905" s="7" t="s">
        <v>29</v>
      </c>
      <c r="E12905" s="7" t="s">
        <v>9822</v>
      </c>
      <c r="F12905" s="7" t="s">
        <v>31</v>
      </c>
      <c r="G12905" s="8">
        <v>2.5</v>
      </c>
      <c r="H12905" s="9">
        <v>1.465E-2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1.465E-2</v>
      </c>
      <c r="I12907" s="10">
        <v>15270.98</v>
      </c>
      <c r="J12907" s="11"/>
      <c r="K12907" s="7"/>
      <c r="L12907" s="12">
        <v>30</v>
      </c>
      <c r="M12907" s="11"/>
      <c r="N12907" s="38">
        <f>I12907*(100-$B$4)*(100-$B$5)/10000</f>
        <v>15270.98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1.465E-2</v>
      </c>
      <c r="I12908" s="10">
        <v>16202.12</v>
      </c>
      <c r="J12908" s="11"/>
      <c r="K12908" s="7"/>
      <c r="L12908" s="12">
        <v>20</v>
      </c>
      <c r="M12908" s="11"/>
      <c r="N12908" s="38">
        <f>I12908*(100-$B$4)*(100-$B$5)/10000</f>
        <v>16202.12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1.465E-2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1.465E-2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1.465E-2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1.465E-2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1.465E-2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1.465E-2</v>
      </c>
      <c r="I12916" s="10">
        <v>17878.27</v>
      </c>
      <c r="J12916" s="11"/>
      <c r="K12916" s="7"/>
      <c r="L12916" s="12">
        <v>30</v>
      </c>
      <c r="M12916" s="11"/>
      <c r="N12916" s="38">
        <f>I12916*(100-$B$4)*(100-$B$5)/10000</f>
        <v>17878.27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1.465E-2</v>
      </c>
      <c r="I12917" s="10">
        <v>18846.62</v>
      </c>
      <c r="J12917" s="11"/>
      <c r="K12917" s="7"/>
      <c r="L12917" s="12">
        <v>30</v>
      </c>
      <c r="M12917" s="11"/>
      <c r="N12917" s="38">
        <f>I12917*(100-$B$4)*(100-$B$5)/10000</f>
        <v>18846.62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1.465E-2</v>
      </c>
      <c r="I12918" s="10">
        <v>17878.27</v>
      </c>
      <c r="J12918" s="11"/>
      <c r="K12918" s="7"/>
      <c r="L12918" s="12">
        <v>30</v>
      </c>
      <c r="M12918" s="11"/>
      <c r="N12918" s="38">
        <f>I12918*(100-$B$4)*(100-$B$5)/10000</f>
        <v>17878.27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25718</v>
      </c>
      <c r="F12919" s="7" t="s">
        <v>31</v>
      </c>
      <c r="G12919" s="8">
        <v>3.3849999999999998</v>
      </c>
      <c r="H12919" s="9">
        <v>1.465E-2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25712</v>
      </c>
      <c r="F12920" s="7" t="s">
        <v>31</v>
      </c>
      <c r="G12920" s="8">
        <v>4.2850000000000001</v>
      </c>
      <c r="H12920" s="9">
        <v>1.465E-2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1.5552E-2</v>
      </c>
      <c r="I12922" s="10">
        <v>21565.59</v>
      </c>
      <c r="J12922" s="12">
        <v>10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1.5552E-2</v>
      </c>
      <c r="I12923" s="10">
        <v>21565.59</v>
      </c>
      <c r="J12923" s="12">
        <v>6</v>
      </c>
      <c r="K12923" s="7"/>
      <c r="L12923" s="12">
        <v>30</v>
      </c>
      <c r="M12923" s="11"/>
      <c r="N12923" s="38">
        <f>I12923*(100-$B$4)*(100-$B$5)/10000</f>
        <v>21565.59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1.5552E-2</v>
      </c>
      <c r="I12924" s="10">
        <v>22295.72</v>
      </c>
      <c r="J12924" s="11"/>
      <c r="K12924" s="7"/>
      <c r="L12924" s="12">
        <v>30</v>
      </c>
      <c r="M12924" s="11"/>
      <c r="N12924" s="38">
        <f>I12924*(100-$B$4)*(100-$B$5)/10000</f>
        <v>22295.72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25727</v>
      </c>
      <c r="F12925" s="7" t="s">
        <v>31</v>
      </c>
      <c r="G12925" s="8">
        <v>4.7</v>
      </c>
      <c r="H12925" s="9">
        <v>1.5552E-2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4.5</v>
      </c>
      <c r="H12926" s="9">
        <v>1.5552E-2</v>
      </c>
      <c r="I12926" s="10">
        <v>22310.49</v>
      </c>
      <c r="J12926" s="11"/>
      <c r="K12926" s="7"/>
      <c r="L12926" s="12">
        <v>30</v>
      </c>
      <c r="M12926" s="11"/>
      <c r="N12926" s="38">
        <f>I12926*(100-$B$4)*(100-$B$5)/10000</f>
        <v>22310.49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4.7</v>
      </c>
      <c r="H12927" s="9">
        <v>1.5552E-2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4.7</v>
      </c>
      <c r="H12928" s="9">
        <v>1.5552E-2</v>
      </c>
      <c r="I12928" s="10">
        <v>23136.240000000002</v>
      </c>
      <c r="J12928" s="11"/>
      <c r="K12928" s="7"/>
      <c r="L12928" s="12">
        <v>30</v>
      </c>
      <c r="M12928" s="11"/>
      <c r="N12928" s="38">
        <f>I12928*(100-$B$4)*(100-$B$5)/10000</f>
        <v>23136.240000000002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1.5552E-2</v>
      </c>
      <c r="I12929" s="10">
        <v>27251.62</v>
      </c>
      <c r="J12929" s="11"/>
      <c r="K12929" s="7"/>
      <c r="L12929" s="12">
        <v>30</v>
      </c>
      <c r="M12929" s="11"/>
      <c r="N12929" s="38">
        <f>I12929*(100-$B$4)*(100-$B$5)/10000</f>
        <v>27251.62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1.5552E-2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1.5552E-2</v>
      </c>
      <c r="I12931" s="10">
        <v>26258.6</v>
      </c>
      <c r="J12931" s="11"/>
      <c r="K12931" s="7"/>
      <c r="L12931" s="12">
        <v>30</v>
      </c>
      <c r="M12931" s="11"/>
      <c r="N12931" s="38">
        <f>I12931*(100-$B$4)*(100-$B$5)/10000</f>
        <v>26258.6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1.5552E-2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0.06</v>
      </c>
      <c r="H12934" s="9">
        <v>2.5399999999999999E-4</v>
      </c>
      <c r="I12934" s="13">
        <v>353.01</v>
      </c>
      <c r="J12934" s="11"/>
      <c r="K12934" s="7"/>
      <c r="L12934" s="12">
        <v>15</v>
      </c>
      <c r="M12934" s="11"/>
      <c r="N12934" s="38">
        <f>I12934*(100-$B$4)*(100-$B$5)/10000</f>
        <v>353.01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6.5000000000000002E-2</v>
      </c>
      <c r="H12935" s="9">
        <v>3.9100000000000002E-4</v>
      </c>
      <c r="I12935" s="13">
        <v>470.4</v>
      </c>
      <c r="J12935" s="11"/>
      <c r="K12935" s="7"/>
      <c r="L12935" s="12">
        <v>15</v>
      </c>
      <c r="M12935" s="11"/>
      <c r="N12935" s="38">
        <f>I12935*(100-$B$4)*(100-$B$5)/10000</f>
        <v>470.4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1.2999999999999999E-2</v>
      </c>
      <c r="H12936" s="9">
        <v>4.95E-4</v>
      </c>
      <c r="I12936" s="13">
        <v>446.87</v>
      </c>
      <c r="J12936" s="12">
        <v>55</v>
      </c>
      <c r="K12936" s="7"/>
      <c r="L12936" s="12">
        <v>15</v>
      </c>
      <c r="M12936" s="11"/>
      <c r="N12936" s="38">
        <f>I12936*(100-$B$4)*(100-$B$5)/10000</f>
        <v>446.87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23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3.2000000000000001E-2</v>
      </c>
      <c r="H12937" s="9">
        <v>7.2000000000000002E-5</v>
      </c>
      <c r="I12937" s="13">
        <v>235.24</v>
      </c>
      <c r="J12937" s="12">
        <v>20</v>
      </c>
      <c r="K12937" s="7"/>
      <c r="L12937" s="12">
        <v>15</v>
      </c>
      <c r="M12937" s="11"/>
      <c r="N12937" s="38">
        <f>I12937*(100-$B$4)*(100-$B$5)/10000</f>
        <v>235.24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0.05</v>
      </c>
      <c r="H12938" s="9">
        <v>1.66E-4</v>
      </c>
      <c r="I12938" s="13">
        <v>235.24</v>
      </c>
      <c r="J12938" s="11"/>
      <c r="K12938" s="7"/>
      <c r="L12938" s="12">
        <v>15</v>
      </c>
      <c r="M12938" s="11"/>
      <c r="N12938" s="38">
        <f>I12938*(100-$B$4)*(100-$B$5)/10000</f>
        <v>235.24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23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2810</v>
      </c>
      <c r="F12941" s="7" t="s">
        <v>31</v>
      </c>
      <c r="G12941" s="8">
        <v>1.9</v>
      </c>
      <c r="H12941" s="9">
        <v>8.8000000000000005E-3</v>
      </c>
      <c r="I12941" s="10">
        <v>13145.75</v>
      </c>
      <c r="J12941" s="11"/>
      <c r="K12941" s="7"/>
      <c r="L12941" s="12">
        <v>15</v>
      </c>
      <c r="M12941" s="11"/>
      <c r="N12941" s="38">
        <f>I12941*(100-$B$4)*(100-$B$5)/10000</f>
        <v>13145.75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23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7876</v>
      </c>
      <c r="F12942" s="7" t="s">
        <v>31</v>
      </c>
      <c r="G12942" s="8">
        <v>1.9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6862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8355</v>
      </c>
      <c r="F12944" s="7" t="s">
        <v>31</v>
      </c>
      <c r="G12944" s="8">
        <v>1.9</v>
      </c>
      <c r="H12944" s="9">
        <v>8.8000000000000005E-3</v>
      </c>
      <c r="I12944" s="10">
        <v>12199.27</v>
      </c>
      <c r="J12944" s="11"/>
      <c r="K12944" s="7"/>
      <c r="L12944" s="12">
        <v>15</v>
      </c>
      <c r="M12944" s="11"/>
      <c r="N12944" s="38">
        <f>I12944*(100-$B$4)*(100-$B$5)/10000</f>
        <v>12199.27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8355</v>
      </c>
      <c r="F12945" s="7" t="s">
        <v>31</v>
      </c>
      <c r="G12945" s="8">
        <v>1.93</v>
      </c>
      <c r="H12945" s="9">
        <v>8.8000000000000005E-3</v>
      </c>
      <c r="I12945" s="10">
        <v>12199.27</v>
      </c>
      <c r="J12945" s="11"/>
      <c r="K12945" s="7"/>
      <c r="L12945" s="12">
        <v>15</v>
      </c>
      <c r="M12945" s="11"/>
      <c r="N12945" s="38">
        <f>I12945*(100-$B$4)*(100-$B$5)/10000</f>
        <v>12199.27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6748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6862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2003</v>
      </c>
      <c r="F12948" s="7" t="s">
        <v>31</v>
      </c>
      <c r="G12948" s="8">
        <v>1.92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2065</v>
      </c>
      <c r="F12949" s="7" t="s">
        <v>31</v>
      </c>
      <c r="G12949" s="8">
        <v>1.9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21447</v>
      </c>
      <c r="F12950" s="7" t="s">
        <v>31</v>
      </c>
      <c r="G12950" s="8">
        <v>1.97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331</v>
      </c>
      <c r="F12951" s="7" t="s">
        <v>31</v>
      </c>
      <c r="G12951" s="8">
        <v>1.93</v>
      </c>
      <c r="H12951" s="9">
        <v>8.8000000000000005E-3</v>
      </c>
      <c r="I12951" s="10">
        <v>12199.27</v>
      </c>
      <c r="J12951" s="11"/>
      <c r="K12951" s="7"/>
      <c r="L12951" s="12">
        <v>15</v>
      </c>
      <c r="M12951" s="11"/>
      <c r="N12951" s="38">
        <f>I12951*(100-$B$4)*(100-$B$5)/10000</f>
        <v>12199.27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6324</v>
      </c>
      <c r="F12952" s="7" t="s">
        <v>31</v>
      </c>
      <c r="G12952" s="8">
        <v>1.9</v>
      </c>
      <c r="H12952" s="9">
        <v>8.8000000000000005E-3</v>
      </c>
      <c r="I12952" s="10">
        <v>13145.75</v>
      </c>
      <c r="J12952" s="11"/>
      <c r="K12952" s="7"/>
      <c r="L12952" s="12">
        <v>15</v>
      </c>
      <c r="M12952" s="11"/>
      <c r="N12952" s="38">
        <f>I12952*(100-$B$4)*(100-$B$5)/10000</f>
        <v>13145.75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6324</v>
      </c>
      <c r="F12953" s="7" t="s">
        <v>31</v>
      </c>
      <c r="G12953" s="8">
        <v>1.9</v>
      </c>
      <c r="H12953" s="9">
        <v>8.8000000000000005E-3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331</v>
      </c>
      <c r="F12954" s="7" t="s">
        <v>31</v>
      </c>
      <c r="G12954" s="8">
        <v>1.93</v>
      </c>
      <c r="H12954" s="9">
        <v>8.8000000000000005E-3</v>
      </c>
      <c r="I12954" s="10">
        <v>12199.27</v>
      </c>
      <c r="J12954" s="11"/>
      <c r="K12954" s="7"/>
      <c r="L12954" s="12">
        <v>15</v>
      </c>
      <c r="M12954" s="11"/>
      <c r="N12954" s="38">
        <f>I12954*(100-$B$4)*(100-$B$5)/10000</f>
        <v>12199.27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24507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6324</v>
      </c>
      <c r="F12956" s="7" t="s">
        <v>31</v>
      </c>
      <c r="G12956" s="8">
        <v>1.9</v>
      </c>
      <c r="H12956" s="9">
        <v>7.3309999999999998E-3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9276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8426</v>
      </c>
      <c r="D12958" s="7" t="s">
        <v>35</v>
      </c>
      <c r="E12958" s="7" t="s">
        <v>25807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2035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2810</v>
      </c>
      <c r="F12960" s="7" t="s">
        <v>31</v>
      </c>
      <c r="G12960" s="8">
        <v>1.9</v>
      </c>
      <c r="H12960" s="9">
        <v>8.8000000000000005E-3</v>
      </c>
      <c r="I12960" s="10">
        <v>12199.27</v>
      </c>
      <c r="J12960" s="11"/>
      <c r="K12960" s="7"/>
      <c r="L12960" s="12">
        <v>15</v>
      </c>
      <c r="M12960" s="11"/>
      <c r="N12960" s="38">
        <f>I12960*(100-$B$4)*(100-$B$5)/10000</f>
        <v>12199.27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1429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25807</v>
      </c>
      <c r="F12962" s="7" t="s">
        <v>31</v>
      </c>
      <c r="G12962" s="8">
        <v>1.9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6324</v>
      </c>
      <c r="F12963" s="7" t="s">
        <v>31</v>
      </c>
      <c r="G12963" s="8">
        <v>1.9</v>
      </c>
      <c r="H12963" s="9">
        <v>8.8000000000000005E-3</v>
      </c>
      <c r="I12963" s="10">
        <v>12199.27</v>
      </c>
      <c r="J12963" s="11"/>
      <c r="K12963" s="7"/>
      <c r="L12963" s="12">
        <v>15</v>
      </c>
      <c r="M12963" s="11"/>
      <c r="N12963" s="38">
        <f>I12963*(100-$B$4)*(100-$B$5)/10000</f>
        <v>12199.27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21197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9276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21197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6324</v>
      </c>
      <c r="F12967" s="7" t="s">
        <v>31</v>
      </c>
      <c r="G12967" s="8">
        <v>1.97</v>
      </c>
      <c r="H12967" s="9">
        <v>8.8000000000000005E-3</v>
      </c>
      <c r="I12967" s="10">
        <v>12199.27</v>
      </c>
      <c r="J12967" s="11"/>
      <c r="K12967" s="7"/>
      <c r="L12967" s="12">
        <v>15</v>
      </c>
      <c r="M12967" s="11"/>
      <c r="N12967" s="38">
        <f>I12967*(100-$B$4)*(100-$B$5)/10000</f>
        <v>12199.27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7658</v>
      </c>
      <c r="F12968" s="7" t="s">
        <v>31</v>
      </c>
      <c r="G12968" s="8">
        <v>2.0049999999999999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2030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6324</v>
      </c>
      <c r="F12970" s="7" t="s">
        <v>31</v>
      </c>
      <c r="G12970" s="8">
        <v>1.9650000000000001</v>
      </c>
      <c r="H12970" s="9">
        <v>8.8000000000000005E-3</v>
      </c>
      <c r="I12970" s="10">
        <v>12199.27</v>
      </c>
      <c r="J12970" s="11"/>
      <c r="K12970" s="7"/>
      <c r="L12970" s="12">
        <v>15</v>
      </c>
      <c r="M12970" s="11"/>
      <c r="N12970" s="38">
        <f>I12970*(100-$B$4)*(100-$B$5)/10000</f>
        <v>12199.27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2030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2003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7270</v>
      </c>
      <c r="F12974" s="7" t="s">
        <v>31</v>
      </c>
      <c r="G12974" s="8">
        <v>2.8250000000000002</v>
      </c>
      <c r="H12974" s="9">
        <v>1.2149999999999999E-2</v>
      </c>
      <c r="I12974" s="10">
        <v>15564.56</v>
      </c>
      <c r="J12974" s="11"/>
      <c r="K12974" s="7"/>
      <c r="L12974" s="12">
        <v>15</v>
      </c>
      <c r="M12974" s="11"/>
      <c r="N12974" s="38">
        <f>I12974*(100-$B$4)*(100-$B$5)/10000</f>
        <v>15564.56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6862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7876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702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5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6862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2810</v>
      </c>
      <c r="F12979" s="7" t="s">
        <v>31</v>
      </c>
      <c r="G12979" s="8">
        <v>2.5</v>
      </c>
      <c r="H12979" s="9">
        <v>1.2149999999999999E-2</v>
      </c>
      <c r="I12979" s="10">
        <v>16511.060000000001</v>
      </c>
      <c r="J12979" s="11"/>
      <c r="K12979" s="7"/>
      <c r="L12979" s="12">
        <v>15</v>
      </c>
      <c r="M12979" s="11"/>
      <c r="N12979" s="38">
        <f>I12979*(100-$B$4)*(100-$B$5)/10000</f>
        <v>16511.060000000001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6748</v>
      </c>
      <c r="F12980" s="7" t="s">
        <v>31</v>
      </c>
      <c r="G12980" s="8">
        <v>2.58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2810</v>
      </c>
      <c r="F12981" s="7" t="s">
        <v>31</v>
      </c>
      <c r="G12981" s="8">
        <v>2.5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21447</v>
      </c>
      <c r="F12982" s="7" t="s">
        <v>31</v>
      </c>
      <c r="G12982" s="8">
        <v>2.8149999999999999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6324</v>
      </c>
      <c r="F12983" s="7" t="s">
        <v>31</v>
      </c>
      <c r="G12983" s="8">
        <v>2.79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331</v>
      </c>
      <c r="F12984" s="7" t="s">
        <v>31</v>
      </c>
      <c r="G12984" s="8">
        <v>2.79</v>
      </c>
      <c r="H12984" s="9">
        <v>1.2149999999999999E-2</v>
      </c>
      <c r="I12984" s="10">
        <v>15564.56</v>
      </c>
      <c r="J12984" s="11"/>
      <c r="K12984" s="7"/>
      <c r="L12984" s="12">
        <v>5</v>
      </c>
      <c r="M12984" s="11"/>
      <c r="N12984" s="38">
        <f>I12984*(100-$B$4)*(100-$B$5)/10000</f>
        <v>15564.56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713</v>
      </c>
      <c r="F12985" s="7" t="s">
        <v>31</v>
      </c>
      <c r="G12985" s="8">
        <v>2.5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21447</v>
      </c>
      <c r="F12986" s="7" t="s">
        <v>31</v>
      </c>
      <c r="G12986" s="8">
        <v>2.5</v>
      </c>
      <c r="H12986" s="9">
        <v>1.2149999999999999E-2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1.2149999999999999E-2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5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9398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9276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35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702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2035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21197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9398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2810</v>
      </c>
      <c r="F12994" s="7" t="s">
        <v>31</v>
      </c>
      <c r="G12994" s="8">
        <v>2.5</v>
      </c>
      <c r="H12994" s="9">
        <v>1.0125E-2</v>
      </c>
      <c r="I12994" s="10">
        <v>15564.56</v>
      </c>
      <c r="J12994" s="11"/>
      <c r="K12994" s="7"/>
      <c r="L12994" s="12">
        <v>15</v>
      </c>
      <c r="M12994" s="11"/>
      <c r="N12994" s="38">
        <f>I12994*(100-$B$4)*(100-$B$5)/10000</f>
        <v>15564.56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8766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6324</v>
      </c>
      <c r="F12996" s="7" t="s">
        <v>31</v>
      </c>
      <c r="G12996" s="8">
        <v>2.76</v>
      </c>
      <c r="H12996" s="9">
        <v>1.2149999999999999E-2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9167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349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8766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8766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21197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35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10928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8805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25899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25900</v>
      </c>
      <c r="B13005" s="7" t="s">
        <v>25901</v>
      </c>
      <c r="C13005" s="7" t="s">
        <v>8506</v>
      </c>
      <c r="D13005" s="7" t="s">
        <v>35</v>
      </c>
      <c r="E13005" s="7" t="s">
        <v>25899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8766</v>
      </c>
      <c r="F13006" s="7" t="s">
        <v>31</v>
      </c>
      <c r="G13006" s="8">
        <v>2.5</v>
      </c>
      <c r="H13006" s="9">
        <v>1.2149999999999999E-2</v>
      </c>
      <c r="I13006" s="10">
        <v>15564.56</v>
      </c>
      <c r="J13006" s="11"/>
      <c r="K13006" s="7"/>
      <c r="L13006" s="12">
        <v>15</v>
      </c>
      <c r="M13006" s="11"/>
      <c r="N13006" s="38">
        <f>I13006*(100-$B$4)*(100-$B$5)/10000</f>
        <v>15564.56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15586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7851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10044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10044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15586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1506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7854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35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7851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2035</v>
      </c>
      <c r="F13015" s="7" t="s">
        <v>31</v>
      </c>
      <c r="G13015" s="8">
        <v>2.875</v>
      </c>
      <c r="H13015" s="9">
        <v>1.2149999999999999E-2</v>
      </c>
      <c r="I13015" s="10">
        <v>15564.56</v>
      </c>
      <c r="J13015" s="11"/>
      <c r="K13015" s="7"/>
      <c r="L13015" s="12">
        <v>15</v>
      </c>
      <c r="M13015" s="11"/>
      <c r="N13015" s="38">
        <f>I13015*(100-$B$4)*(100-$B$5)/10000</f>
        <v>15564.56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1506</v>
      </c>
      <c r="F13016" s="7" t="s">
        <v>31</v>
      </c>
      <c r="G13016" s="8">
        <v>2.5</v>
      </c>
      <c r="H13016" s="9">
        <v>1.2149999999999999E-2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6862</v>
      </c>
      <c r="F13018" s="7" t="s">
        <v>31</v>
      </c>
      <c r="G13018" s="8">
        <v>3.2650000000000001</v>
      </c>
      <c r="H13018" s="9">
        <v>1.4579999999999999E-2</v>
      </c>
      <c r="I13018" s="10">
        <v>17983.41</v>
      </c>
      <c r="J13018" s="11"/>
      <c r="K13018" s="7"/>
      <c r="L13018" s="12">
        <v>15</v>
      </c>
      <c r="M13018" s="11"/>
      <c r="N13018" s="38">
        <f>I13018*(100-$B$4)*(100-$B$5)/10000</f>
        <v>17983.41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1429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9276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6324</v>
      </c>
      <c r="F13021" s="7" t="s">
        <v>31</v>
      </c>
      <c r="G13021" s="8">
        <v>3.37</v>
      </c>
      <c r="H13021" s="9">
        <v>1.4579999999999999E-2</v>
      </c>
      <c r="I13021" s="10">
        <v>17983.41</v>
      </c>
      <c r="J13021" s="11"/>
      <c r="K13021" s="7"/>
      <c r="L13021" s="12">
        <v>15</v>
      </c>
      <c r="M13021" s="11"/>
      <c r="N13021" s="38">
        <f>I13021*(100-$B$4)*(100-$B$5)/10000</f>
        <v>17983.41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35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2030</v>
      </c>
      <c r="F13022" s="7" t="s">
        <v>31</v>
      </c>
      <c r="G13022" s="8">
        <v>3.1</v>
      </c>
      <c r="H13022" s="9">
        <v>1.4579999999999999E-2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349</v>
      </c>
      <c r="F13023" s="7" t="s">
        <v>31</v>
      </c>
      <c r="G13023" s="8">
        <v>3.1</v>
      </c>
      <c r="H13023" s="9">
        <v>1.4579999999999999E-2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2030</v>
      </c>
      <c r="F13024" s="7" t="s">
        <v>31</v>
      </c>
      <c r="G13024" s="8">
        <v>3.1</v>
      </c>
      <c r="H13024" s="9">
        <v>1.4579999999999999E-2</v>
      </c>
      <c r="I13024" s="10">
        <v>18882.560000000001</v>
      </c>
      <c r="J13024" s="11"/>
      <c r="K13024" s="7"/>
      <c r="L13024" s="12">
        <v>15</v>
      </c>
      <c r="M13024" s="11"/>
      <c r="N13024" s="38">
        <f>I13024*(100-$B$4)*(100-$B$5)/10000</f>
        <v>18882.560000000001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6324</v>
      </c>
      <c r="F13025" s="7" t="s">
        <v>31</v>
      </c>
      <c r="G13025" s="8">
        <v>3.25</v>
      </c>
      <c r="H13025" s="9">
        <v>1.4579999999999999E-2</v>
      </c>
      <c r="I13025" s="10">
        <v>17983.41</v>
      </c>
      <c r="J13025" s="11"/>
      <c r="K13025" s="7"/>
      <c r="L13025" s="12">
        <v>15</v>
      </c>
      <c r="M13025" s="11"/>
      <c r="N13025" s="38">
        <f>I13025*(100-$B$4)*(100-$B$5)/10000</f>
        <v>17983.41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349</v>
      </c>
      <c r="F13026" s="7" t="s">
        <v>31</v>
      </c>
      <c r="G13026" s="8">
        <v>3.0550000000000002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8766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7658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1.4579999999999999E-2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349</v>
      </c>
      <c r="F13030" s="7" t="s">
        <v>31</v>
      </c>
      <c r="G13030" s="8">
        <v>3.85</v>
      </c>
      <c r="H13030" s="9">
        <v>1.4579999999999999E-2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9276</v>
      </c>
      <c r="F13031" s="7" t="s">
        <v>31</v>
      </c>
      <c r="G13031" s="8">
        <v>3.1</v>
      </c>
      <c r="H13031" s="9">
        <v>1.4579999999999999E-2</v>
      </c>
      <c r="I13031" s="10">
        <v>17983.41</v>
      </c>
      <c r="J13031" s="11"/>
      <c r="K13031" s="7"/>
      <c r="L13031" s="12">
        <v>15</v>
      </c>
      <c r="M13031" s="11"/>
      <c r="N13031" s="38">
        <f>I13031*(100-$B$4)*(100-$B$5)/10000</f>
        <v>17983.41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25899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10044</v>
      </c>
      <c r="F13033" s="7" t="s">
        <v>31</v>
      </c>
      <c r="G13033" s="8">
        <v>3.37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20786</v>
      </c>
      <c r="F13034" s="7" t="s">
        <v>31</v>
      </c>
      <c r="G13034" s="8">
        <v>3.33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35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15586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5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25899</v>
      </c>
      <c r="F13036" s="7" t="s">
        <v>31</v>
      </c>
      <c r="G13036" s="8">
        <v>3.1</v>
      </c>
      <c r="H13036" s="9">
        <v>1.4579999999999999E-2</v>
      </c>
      <c r="I13036" s="10">
        <v>17983.41</v>
      </c>
      <c r="J13036" s="11"/>
      <c r="K13036" s="7"/>
      <c r="L13036" s="12">
        <v>15</v>
      </c>
      <c r="M13036" s="11"/>
      <c r="N13036" s="38">
        <f>I13036*(100-$B$4)*(100-$B$5)/10000</f>
        <v>17983.41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15586</v>
      </c>
      <c r="F13037" s="7" t="s">
        <v>31</v>
      </c>
      <c r="G13037" s="8">
        <v>3.4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25681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17983.41</v>
      </c>
      <c r="J13039" s="11"/>
      <c r="K13039" s="7"/>
      <c r="L13039" s="12">
        <v>15</v>
      </c>
      <c r="M13039" s="11"/>
      <c r="N13039" s="38">
        <f>I13039*(100-$B$4)*(100-$B$5)/10000</f>
        <v>17983.41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7733</v>
      </c>
      <c r="F13040" s="7" t="s">
        <v>31</v>
      </c>
      <c r="G13040" s="8">
        <v>3.05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10044</v>
      </c>
      <c r="F13041" s="7" t="s">
        <v>31</v>
      </c>
      <c r="G13041" s="8">
        <v>3.1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10044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9997</v>
      </c>
      <c r="F13043" s="7" t="s">
        <v>31</v>
      </c>
      <c r="G13043" s="8">
        <v>3.1</v>
      </c>
      <c r="H13043" s="9">
        <v>1.4579999999999999E-2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25979</v>
      </c>
      <c r="F13044" s="7" t="s">
        <v>31</v>
      </c>
      <c r="G13044" s="8">
        <v>3.45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25980</v>
      </c>
      <c r="B13045" s="7" t="s">
        <v>25981</v>
      </c>
      <c r="C13045" s="7" t="s">
        <v>7756</v>
      </c>
      <c r="D13045" s="7" t="s">
        <v>35</v>
      </c>
      <c r="E13045" s="7" t="s">
        <v>15651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35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8915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8915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7756</v>
      </c>
      <c r="D13048" s="7" t="s">
        <v>29</v>
      </c>
      <c r="E13048" s="7" t="s">
        <v>15651</v>
      </c>
      <c r="F13048" s="7" t="s">
        <v>31</v>
      </c>
      <c r="G13048" s="8">
        <v>3.2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7756</v>
      </c>
      <c r="D13049" s="7" t="s">
        <v>29</v>
      </c>
      <c r="E13049" s="7" t="s">
        <v>8805</v>
      </c>
      <c r="F13049" s="7" t="s">
        <v>31</v>
      </c>
      <c r="G13049" s="8">
        <v>3.38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25990</v>
      </c>
      <c r="B13050" s="7" t="s">
        <v>25991</v>
      </c>
      <c r="C13050" s="7" t="s">
        <v>7756</v>
      </c>
      <c r="D13050" s="7" t="s">
        <v>29</v>
      </c>
      <c r="E13050" s="7" t="s">
        <v>25992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25979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25992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8915</v>
      </c>
      <c r="F13053" s="7" t="s">
        <v>31</v>
      </c>
      <c r="G13053" s="8">
        <v>3.41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12996</v>
      </c>
      <c r="F13054" s="7" t="s">
        <v>31</v>
      </c>
      <c r="G13054" s="8">
        <v>3.1</v>
      </c>
      <c r="H13054" s="9">
        <v>1.4579999999999999E-2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1.4579999999999999E-2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4.46</v>
      </c>
      <c r="H13057" s="9">
        <v>1.992E-2</v>
      </c>
      <c r="I13057" s="10">
        <v>22092.080000000002</v>
      </c>
      <c r="J13057" s="11"/>
      <c r="K13057" s="7"/>
      <c r="L13057" s="12">
        <v>15</v>
      </c>
      <c r="M13057" s="11"/>
      <c r="N13057" s="38">
        <f>I13057*(100-$B$4)*(100-$B$5)/10000</f>
        <v>22092.080000000002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4.3600000000000003</v>
      </c>
      <c r="H13058" s="9">
        <v>1.992E-2</v>
      </c>
      <c r="I13058" s="10">
        <v>23254.82</v>
      </c>
      <c r="J13058" s="11"/>
      <c r="K13058" s="7"/>
      <c r="L13058" s="12">
        <v>15</v>
      </c>
      <c r="M13058" s="11"/>
      <c r="N13058" s="38">
        <f>I13058*(100-$B$4)*(100-$B$5)/10000</f>
        <v>23254.82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4.46</v>
      </c>
      <c r="H13059" s="9">
        <v>1.992E-2</v>
      </c>
      <c r="I13059" s="10">
        <v>22092.080000000002</v>
      </c>
      <c r="J13059" s="11"/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4.16</v>
      </c>
      <c r="H13060" s="9">
        <v>1.992E-2</v>
      </c>
      <c r="I13060" s="10">
        <v>22092.080000000002</v>
      </c>
      <c r="J13060" s="12">
        <v>1</v>
      </c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1.992E-2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7760</v>
      </c>
      <c r="F13062" s="7" t="s">
        <v>31</v>
      </c>
      <c r="G13062" s="8">
        <v>4.46</v>
      </c>
      <c r="H13062" s="9">
        <v>1.992E-2</v>
      </c>
      <c r="I13062" s="10">
        <v>22092.080000000002</v>
      </c>
      <c r="J13062" s="11"/>
      <c r="K13062" s="7"/>
      <c r="L13062" s="12">
        <v>15</v>
      </c>
      <c r="M13062" s="11"/>
      <c r="N13062" s="38">
        <f>I13062*(100-$B$4)*(100-$B$5)/10000</f>
        <v>22092.080000000002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269</v>
      </c>
      <c r="F13063" s="7" t="s">
        <v>31</v>
      </c>
      <c r="G13063" s="8">
        <v>4.46</v>
      </c>
      <c r="H13063" s="9">
        <v>1.992E-2</v>
      </c>
      <c r="I13063" s="10">
        <v>23254.82</v>
      </c>
      <c r="J13063" s="11"/>
      <c r="K13063" s="7"/>
      <c r="L13063" s="12">
        <v>15</v>
      </c>
      <c r="M13063" s="11"/>
      <c r="N13063" s="38">
        <f>I13063*(100-$B$4)*(100-$B$5)/10000</f>
        <v>23254.82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26022</v>
      </c>
      <c r="F13064" s="7" t="s">
        <v>31</v>
      </c>
      <c r="G13064" s="8">
        <v>4.46</v>
      </c>
      <c r="H13064" s="9">
        <v>1.992E-2</v>
      </c>
      <c r="I13064" s="10">
        <v>23254.82</v>
      </c>
      <c r="J13064" s="11"/>
      <c r="K13064" s="7"/>
      <c r="L13064" s="12">
        <v>15</v>
      </c>
      <c r="M13064" s="11"/>
      <c r="N13064" s="38">
        <f>I13064*(100-$B$4)*(100-$B$5)/10000</f>
        <v>23254.82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26023</v>
      </c>
      <c r="B13065" s="7" t="s">
        <v>26024</v>
      </c>
      <c r="C13065" s="7" t="s">
        <v>113</v>
      </c>
      <c r="D13065" s="7" t="s">
        <v>29</v>
      </c>
      <c r="E13065" s="7" t="s">
        <v>269</v>
      </c>
      <c r="F13065" s="7" t="s">
        <v>31</v>
      </c>
      <c r="G13065" s="8">
        <v>4.46</v>
      </c>
      <c r="H13065" s="9">
        <v>1.992E-2</v>
      </c>
      <c r="I13065" s="10">
        <v>23254.82</v>
      </c>
      <c r="J13065" s="11"/>
      <c r="K13065" s="7"/>
      <c r="L13065" s="12">
        <v>15</v>
      </c>
      <c r="M13065" s="11"/>
      <c r="N13065" s="38">
        <f>I13065*(100-$B$4)*(100-$B$5)/10000</f>
        <v>23254.82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7760</v>
      </c>
      <c r="F13066" s="7" t="s">
        <v>31</v>
      </c>
      <c r="G13066" s="8">
        <v>4.0999999999999996</v>
      </c>
      <c r="H13066" s="9">
        <v>1.992E-2</v>
      </c>
      <c r="I13066" s="10">
        <v>22092.080000000002</v>
      </c>
      <c r="J13066" s="11"/>
      <c r="K13066" s="7"/>
      <c r="L13066" s="12">
        <v>15</v>
      </c>
      <c r="M13066" s="11"/>
      <c r="N13066" s="38">
        <f>I13066*(100-$B$4)*(100-$B$5)/10000</f>
        <v>22092.080000000002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269</v>
      </c>
      <c r="F13067" s="7" t="s">
        <v>31</v>
      </c>
      <c r="G13067" s="8">
        <v>4.46</v>
      </c>
      <c r="H13067" s="9">
        <v>1.992E-2</v>
      </c>
      <c r="I13067" s="10">
        <v>23254.82</v>
      </c>
      <c r="J13067" s="11"/>
      <c r="K13067" s="7"/>
      <c r="L13067" s="12">
        <v>15</v>
      </c>
      <c r="M13067" s="11"/>
      <c r="N13067" s="38">
        <f>I13067*(100-$B$4)*(100-$B$5)/10000</f>
        <v>23254.82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0.11899999999999999</v>
      </c>
      <c r="H13069" s="9">
        <v>1.8000000000000001E-4</v>
      </c>
      <c r="I13069" s="10">
        <v>1544.48</v>
      </c>
      <c r="J13069" s="11"/>
      <c r="K13069" s="7"/>
      <c r="L13069" s="12">
        <v>7</v>
      </c>
      <c r="M13069" s="11"/>
      <c r="N13069" s="38">
        <f>I13069*(100-$B$4)*(100-$B$5)/10000</f>
        <v>1544.48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0.2</v>
      </c>
      <c r="H13070" s="9">
        <v>2.0000000000000001E-4</v>
      </c>
      <c r="I13070" s="10">
        <v>2014.94</v>
      </c>
      <c r="J13070" s="11"/>
      <c r="K13070" s="7"/>
      <c r="L13070" s="12">
        <v>7</v>
      </c>
      <c r="M13070" s="11"/>
      <c r="N13070" s="38">
        <f>I13070*(100-$B$4)*(100-$B$5)/10000</f>
        <v>2014.94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11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0.154</v>
      </c>
      <c r="H13071" s="9">
        <v>2.7700000000000001E-4</v>
      </c>
      <c r="I13071" s="10">
        <v>1765.88</v>
      </c>
      <c r="J13071" s="12">
        <v>2</v>
      </c>
      <c r="K13071" s="7"/>
      <c r="L13071" s="12">
        <v>7</v>
      </c>
      <c r="M13071" s="11"/>
      <c r="N13071" s="38">
        <f>I13071*(100-$B$4)*(100-$B$5)/10000</f>
        <v>1765.88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7270</v>
      </c>
      <c r="F13074" s="7" t="s">
        <v>31</v>
      </c>
      <c r="G13074" s="8">
        <v>1.86</v>
      </c>
      <c r="H13074" s="9">
        <v>6.5799999999999999E-3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7270</v>
      </c>
      <c r="F13075" s="7" t="s">
        <v>31</v>
      </c>
      <c r="G13075" s="8">
        <v>1.86</v>
      </c>
      <c r="H13075" s="9">
        <v>6.5799999999999999E-3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6.5799999999999999E-3</v>
      </c>
      <c r="I13076" s="10">
        <v>11135.81</v>
      </c>
      <c r="J13076" s="11"/>
      <c r="K13076" s="7"/>
      <c r="L13076" s="12">
        <v>30</v>
      </c>
      <c r="M13076" s="11"/>
      <c r="N13076" s="38">
        <f>I13076*(100-$B$4)*(100-$B$5)/10000</f>
        <v>11135.81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6.5799999999999999E-3</v>
      </c>
      <c r="I13077" s="10">
        <v>11135.85</v>
      </c>
      <c r="J13077" s="11"/>
      <c r="K13077" s="7"/>
      <c r="L13077" s="12">
        <v>30</v>
      </c>
      <c r="M13077" s="11"/>
      <c r="N13077" s="38">
        <f>I13077*(100-$B$4)*(100-$B$5)/10000</f>
        <v>11135.85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7876</v>
      </c>
      <c r="F13080" s="7" t="s">
        <v>31</v>
      </c>
      <c r="G13080" s="8">
        <v>2.1349999999999998</v>
      </c>
      <c r="H13080" s="9">
        <v>8.2900000000000005E-3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7876</v>
      </c>
      <c r="F13081" s="7" t="s">
        <v>31</v>
      </c>
      <c r="G13081" s="8">
        <v>2.1349999999999998</v>
      </c>
      <c r="H13081" s="9">
        <v>8.2900000000000005E-3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2.1349999999999998</v>
      </c>
      <c r="H13082" s="9">
        <v>8.2900000000000005E-3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2.2200000000000002</v>
      </c>
      <c r="H13083" s="9">
        <v>8.2900000000000005E-3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8.2900000000000005E-3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8.2900000000000005E-3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25807</v>
      </c>
      <c r="F13087" s="7" t="s">
        <v>31</v>
      </c>
      <c r="G13087" s="8">
        <v>2.5750000000000002</v>
      </c>
      <c r="H13087" s="9">
        <v>1.0125E-2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25807</v>
      </c>
      <c r="F13088" s="7" t="s">
        <v>31</v>
      </c>
      <c r="G13088" s="8">
        <v>2.5750000000000002</v>
      </c>
      <c r="H13088" s="9">
        <v>1.0125E-2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2.6150000000000002</v>
      </c>
      <c r="H13089" s="9">
        <v>1.0125E-2</v>
      </c>
      <c r="I13089" s="10">
        <v>14099.38</v>
      </c>
      <c r="J13089" s="11"/>
      <c r="K13089" s="7"/>
      <c r="L13089" s="12">
        <v>20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2.5499999999999998</v>
      </c>
      <c r="H13090" s="9">
        <v>1.0125E-2</v>
      </c>
      <c r="I13090" s="10">
        <v>14099.38</v>
      </c>
      <c r="J13090" s="11"/>
      <c r="K13090" s="7"/>
      <c r="L13090" s="12">
        <v>30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1.0125E-2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3.25</v>
      </c>
      <c r="H13095" s="9">
        <v>1.1672E-2</v>
      </c>
      <c r="I13095" s="10">
        <v>15595.38</v>
      </c>
      <c r="J13095" s="11"/>
      <c r="K13095" s="7"/>
      <c r="L13095" s="12">
        <v>20</v>
      </c>
      <c r="M13095" s="11"/>
      <c r="N13095" s="38">
        <f>I13095*(100-$B$4)*(100-$B$5)/10000</f>
        <v>15595.38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</v>
      </c>
      <c r="H13096" s="9">
        <v>1.4E-2</v>
      </c>
      <c r="I13096" s="10">
        <v>14035.85</v>
      </c>
      <c r="J13096" s="11"/>
      <c r="K13096" s="7"/>
      <c r="L13096" s="12">
        <v>30</v>
      </c>
      <c r="M13096" s="11"/>
      <c r="N13096" s="38">
        <f>I13096*(100-$B$4)*(100-$B$5)/10000</f>
        <v>14035.85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10928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10928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10928</v>
      </c>
      <c r="F13099" s="7" t="s">
        <v>31</v>
      </c>
      <c r="G13099" s="8">
        <v>3</v>
      </c>
      <c r="H13099" s="9">
        <v>1.4E-2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6.9430000000000004E-3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9.2250000000000006E-3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8.6359999999999996E-3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7876</v>
      </c>
      <c r="F13109" s="7" t="s">
        <v>31</v>
      </c>
      <c r="G13109" s="8">
        <v>3.93</v>
      </c>
      <c r="H13109" s="9">
        <v>1.5183E-2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47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1"/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35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2">
        <v>33</v>
      </c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7.9920000000000008E-3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35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836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836</v>
      </c>
      <c r="F13124" s="7" t="s">
        <v>31</v>
      </c>
      <c r="G13124" s="8">
        <v>3.9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836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836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3.93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1.0325000000000001E-2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35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47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1"/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2">
        <v>14</v>
      </c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20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30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1.2919999999999999E-2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349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1.2919999999999999E-2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349</v>
      </c>
      <c r="F13144" s="7" t="s">
        <v>31</v>
      </c>
      <c r="G13144" s="8">
        <v>4.7699999999999996</v>
      </c>
      <c r="H13144" s="9">
        <v>1.2919999999999999E-2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1.2919999999999999E-2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1.2919999999999999E-2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1.7927999999999999E-2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10928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10928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10928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10928</v>
      </c>
      <c r="F13156" s="7" t="s">
        <v>31</v>
      </c>
      <c r="G13156" s="8">
        <v>6.4</v>
      </c>
      <c r="H13156" s="9">
        <v>1.7927999999999999E-2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315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315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315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315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1843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1843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1843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1843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315</v>
      </c>
      <c r="F13171" s="7" t="s">
        <v>31</v>
      </c>
      <c r="G13171" s="8">
        <v>3.73</v>
      </c>
      <c r="H13171" s="9">
        <v>1.7544000000000001E-2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315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315</v>
      </c>
      <c r="F13173" s="7" t="s">
        <v>31</v>
      </c>
      <c r="G13173" s="8">
        <v>3.73</v>
      </c>
      <c r="H13173" s="9">
        <v>1.7544000000000001E-2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315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315</v>
      </c>
      <c r="F13175" s="7" t="s">
        <v>31</v>
      </c>
      <c r="G13175" s="8">
        <v>3.73</v>
      </c>
      <c r="H13175" s="9">
        <v>1.7544000000000001E-2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1843</v>
      </c>
      <c r="F13177" s="7" t="s">
        <v>31</v>
      </c>
      <c r="G13177" s="8">
        <v>3.73</v>
      </c>
      <c r="H13177" s="9">
        <v>1.7544000000000001E-2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1843</v>
      </c>
      <c r="F13178" s="7" t="s">
        <v>31</v>
      </c>
      <c r="G13178" s="8">
        <v>3.73</v>
      </c>
      <c r="H13178" s="9">
        <v>1.7544000000000001E-2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1843</v>
      </c>
      <c r="F13179" s="7" t="s">
        <v>31</v>
      </c>
      <c r="G13179" s="8">
        <v>3.73</v>
      </c>
      <c r="H13179" s="9">
        <v>1.7544000000000001E-2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3.73</v>
      </c>
      <c r="H13180" s="9">
        <v>1.7544000000000001E-2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3.73</v>
      </c>
      <c r="H13181" s="9">
        <v>1.7544000000000001E-2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3.73</v>
      </c>
      <c r="H13182" s="9">
        <v>1.7544000000000001E-2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1143</v>
      </c>
      <c r="F13183" s="7" t="s">
        <v>31</v>
      </c>
      <c r="G13183" s="8">
        <v>3.73</v>
      </c>
      <c r="H13183" s="9">
        <v>1.7544000000000001E-2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1143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1143</v>
      </c>
      <c r="F13185" s="7" t="s">
        <v>31</v>
      </c>
      <c r="G13185" s="8">
        <v>3.73</v>
      </c>
      <c r="H13185" s="9">
        <v>1.7544000000000001E-2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1143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1143</v>
      </c>
      <c r="F13187" s="7" t="s">
        <v>31</v>
      </c>
      <c r="G13187" s="8">
        <v>3.73</v>
      </c>
      <c r="H13187" s="9">
        <v>1.7544000000000001E-2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1143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1.7544000000000001E-2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1.7544000000000001E-2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1.7544000000000001E-2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1.7544000000000001E-2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1.7544000000000001E-2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1429</v>
      </c>
      <c r="F13201" s="7" t="s">
        <v>31</v>
      </c>
      <c r="G13201" s="8">
        <v>3.73</v>
      </c>
      <c r="H13201" s="9">
        <v>1.7544000000000001E-2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1429</v>
      </c>
      <c r="F13202" s="7" t="s">
        <v>31</v>
      </c>
      <c r="G13202" s="8">
        <v>3.73</v>
      </c>
      <c r="H13202" s="9">
        <v>1.7544000000000001E-2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1429</v>
      </c>
      <c r="F13203" s="7" t="s">
        <v>31</v>
      </c>
      <c r="G13203" s="8">
        <v>3.73</v>
      </c>
      <c r="H13203" s="9">
        <v>1.7544000000000001E-2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1429</v>
      </c>
      <c r="F13204" s="7" t="s">
        <v>31</v>
      </c>
      <c r="G13204" s="8">
        <v>3.73</v>
      </c>
      <c r="H13204" s="9">
        <v>1.7544000000000001E-2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1429</v>
      </c>
      <c r="F13205" s="7" t="s">
        <v>31</v>
      </c>
      <c r="G13205" s="8">
        <v>3.73</v>
      </c>
      <c r="H13205" s="9">
        <v>1.7544000000000001E-2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1429</v>
      </c>
      <c r="F13206" s="7" t="s">
        <v>31</v>
      </c>
      <c r="G13206" s="8">
        <v>3.73</v>
      </c>
      <c r="H13206" s="9">
        <v>1.7544000000000001E-2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35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53</v>
      </c>
      <c r="G13208" s="8">
        <v>0.185</v>
      </c>
      <c r="H13208" s="9">
        <v>2.1100000000000001E-4</v>
      </c>
      <c r="I13208" s="13">
        <v>225.15</v>
      </c>
      <c r="J13208" s="11"/>
      <c r="K13208" s="7"/>
      <c r="L13208" s="12">
        <v>30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53</v>
      </c>
      <c r="G13209" s="8">
        <v>0.184</v>
      </c>
      <c r="H13209" s="9">
        <v>1.84E-4</v>
      </c>
      <c r="I13209" s="13">
        <v>225.15</v>
      </c>
      <c r="J13209" s="12">
        <v>1</v>
      </c>
      <c r="K13209" s="7"/>
      <c r="L13209" s="12">
        <v>30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</v>
      </c>
      <c r="H13210" s="9">
        <v>1.9799999999999999E-4</v>
      </c>
      <c r="I13210" s="13">
        <v>225.15</v>
      </c>
      <c r="J13210" s="12">
        <v>46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11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31</v>
      </c>
      <c r="G13211" s="8">
        <v>1.0999999999999999E-2</v>
      </c>
      <c r="H13211" s="9">
        <v>2.4000000000000001E-5</v>
      </c>
      <c r="I13211" s="13">
        <v>225.15</v>
      </c>
      <c r="J13211" s="11"/>
      <c r="K13211" s="7"/>
      <c r="L13211" s="12">
        <v>7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0.182</v>
      </c>
      <c r="H13212" s="9">
        <v>1.8699999999999999E-4</v>
      </c>
      <c r="I13212" s="13">
        <v>225.15</v>
      </c>
      <c r="J13212" s="12">
        <v>24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1"/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2">
        <v>8</v>
      </c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109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88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60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99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0.22600000000000001</v>
      </c>
      <c r="H13230" s="9">
        <v>5.7600000000000001E-4</v>
      </c>
      <c r="I13230" s="10">
        <v>1657.92</v>
      </c>
      <c r="J13230" s="12">
        <v>27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0.23</v>
      </c>
      <c r="H13231" s="9">
        <v>5.7600000000000001E-4</v>
      </c>
      <c r="I13231" s="10">
        <v>1657.92</v>
      </c>
      <c r="J13231" s="12">
        <v>177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76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76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76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47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76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35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47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25681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25681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25681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25681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25681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25681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25681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25681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6.7599999999999993E-2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5.6306000000000002E-2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2.0129999999999999E-2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432</v>
      </c>
      <c r="F13312" s="7" t="s">
        <v>31</v>
      </c>
      <c r="G13312" s="8">
        <v>3.2</v>
      </c>
      <c r="H13312" s="9">
        <v>2.0129999999999999E-2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675</v>
      </c>
      <c r="F13313" s="7" t="s">
        <v>31</v>
      </c>
      <c r="G13313" s="8">
        <v>3.2</v>
      </c>
      <c r="H13313" s="9">
        <v>2.0129999999999999E-2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675</v>
      </c>
      <c r="F13314" s="7" t="s">
        <v>31</v>
      </c>
      <c r="G13314" s="8">
        <v>3.2</v>
      </c>
      <c r="H13314" s="9">
        <v>2.0129999999999999E-2</v>
      </c>
      <c r="I13314" s="10">
        <v>14868.7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14868.7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432</v>
      </c>
      <c r="F13315" s="7" t="s">
        <v>31</v>
      </c>
      <c r="G13315" s="8">
        <v>3.2</v>
      </c>
      <c r="H13315" s="9">
        <v>2.0129999999999999E-2</v>
      </c>
      <c r="I13315" s="10">
        <v>13999.5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13999.5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6598</v>
      </c>
      <c r="F13316" s="7" t="s">
        <v>31</v>
      </c>
      <c r="G13316" s="8">
        <v>3.2</v>
      </c>
      <c r="H13316" s="9">
        <v>2.0129999999999999E-2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24433</v>
      </c>
      <c r="F13317" s="7" t="s">
        <v>31</v>
      </c>
      <c r="G13317" s="8">
        <v>3.2</v>
      </c>
      <c r="H13317" s="9">
        <v>2.0129999999999999E-2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6598</v>
      </c>
      <c r="F13318" s="7" t="s">
        <v>31</v>
      </c>
      <c r="G13318" s="8">
        <v>3.2</v>
      </c>
      <c r="H13318" s="9">
        <v>2.0129999999999999E-2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24433</v>
      </c>
      <c r="F13319" s="7" t="s">
        <v>31</v>
      </c>
      <c r="G13319" s="8">
        <v>3.2</v>
      </c>
      <c r="H13319" s="9">
        <v>2.0129999999999999E-2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6598</v>
      </c>
      <c r="F13320" s="7" t="s">
        <v>31</v>
      </c>
      <c r="G13320" s="8">
        <v>3.2</v>
      </c>
      <c r="H13320" s="9">
        <v>2.0129999999999999E-2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24433</v>
      </c>
      <c r="F13321" s="7" t="s">
        <v>31</v>
      </c>
      <c r="G13321" s="8">
        <v>3.2</v>
      </c>
      <c r="H13321" s="9">
        <v>2.0129999999999999E-2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25807</v>
      </c>
      <c r="F13322" s="7" t="s">
        <v>31</v>
      </c>
      <c r="G13322" s="8">
        <v>3.2</v>
      </c>
      <c r="H13322" s="9">
        <v>2.0129999999999999E-2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7876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25807</v>
      </c>
      <c r="F13324" s="7" t="s">
        <v>31</v>
      </c>
      <c r="G13324" s="8">
        <v>3.2</v>
      </c>
      <c r="H13324" s="9">
        <v>2.0129999999999999E-2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7876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25807</v>
      </c>
      <c r="F13326" s="7" t="s">
        <v>31</v>
      </c>
      <c r="G13326" s="8">
        <v>3.2</v>
      </c>
      <c r="H13326" s="9">
        <v>2.0129999999999999E-2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7876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6748</v>
      </c>
      <c r="F13328" s="7" t="s">
        <v>31</v>
      </c>
      <c r="G13328" s="8">
        <v>3.2</v>
      </c>
      <c r="H13328" s="9">
        <v>2.0129999999999999E-2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2030</v>
      </c>
      <c r="F13329" s="7" t="s">
        <v>31</v>
      </c>
      <c r="G13329" s="8">
        <v>3.2</v>
      </c>
      <c r="H13329" s="9">
        <v>2.0129999999999999E-2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6748</v>
      </c>
      <c r="F13330" s="7" t="s">
        <v>31</v>
      </c>
      <c r="G13330" s="8">
        <v>3.2</v>
      </c>
      <c r="H13330" s="9">
        <v>2.0129999999999999E-2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2030</v>
      </c>
      <c r="F13331" s="7" t="s">
        <v>31</v>
      </c>
      <c r="G13331" s="8">
        <v>3.2</v>
      </c>
      <c r="H13331" s="9">
        <v>2.0129999999999999E-2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2030</v>
      </c>
      <c r="F13332" s="7" t="s">
        <v>31</v>
      </c>
      <c r="G13332" s="8">
        <v>3.2</v>
      </c>
      <c r="H13332" s="9">
        <v>2.0129999999999999E-2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6748</v>
      </c>
      <c r="F13333" s="7" t="s">
        <v>31</v>
      </c>
      <c r="G13333" s="8">
        <v>3.2</v>
      </c>
      <c r="H13333" s="9">
        <v>2.0129999999999999E-2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44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2258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2258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44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7270</v>
      </c>
      <c r="F13341" s="7" t="s">
        <v>31</v>
      </c>
      <c r="G13341" s="8">
        <v>3.2</v>
      </c>
      <c r="H13341" s="9">
        <v>1.8186000000000001E-2</v>
      </c>
      <c r="I13341" s="10">
        <v>8308.2900000000009</v>
      </c>
      <c r="J13341" s="12">
        <v>2</v>
      </c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24507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1"/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24507</v>
      </c>
      <c r="F13343" s="7" t="s">
        <v>31</v>
      </c>
      <c r="G13343" s="8">
        <v>3.2</v>
      </c>
      <c r="H13343" s="9">
        <v>1.8186000000000001E-2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7270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7270</v>
      </c>
      <c r="F13345" s="7" t="s">
        <v>31</v>
      </c>
      <c r="G13345" s="8">
        <v>3.5</v>
      </c>
      <c r="H13345" s="9">
        <v>1.8186000000000001E-2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9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24507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24507</v>
      </c>
      <c r="F13347" s="7" t="s">
        <v>31</v>
      </c>
      <c r="G13347" s="8">
        <v>3.2</v>
      </c>
      <c r="H13347" s="9">
        <v>1.8186000000000001E-2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7270</v>
      </c>
      <c r="F13348" s="7" t="s">
        <v>31</v>
      </c>
      <c r="G13348" s="8">
        <v>3.2</v>
      </c>
      <c r="H13348" s="9">
        <v>1.8186000000000001E-2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7270</v>
      </c>
      <c r="F13349" s="7" t="s">
        <v>31</v>
      </c>
      <c r="G13349" s="8">
        <v>3.2</v>
      </c>
      <c r="H13349" s="9">
        <v>1.8186000000000001E-2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24507</v>
      </c>
      <c r="F13350" s="7" t="s">
        <v>31</v>
      </c>
      <c r="G13350" s="8">
        <v>3.2</v>
      </c>
      <c r="H13350" s="9">
        <v>1.8186000000000001E-2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7270</v>
      </c>
      <c r="F13351" s="7" t="s">
        <v>31</v>
      </c>
      <c r="G13351" s="8">
        <v>3.5</v>
      </c>
      <c r="H13351" s="9">
        <v>1.8186000000000001E-2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59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24507</v>
      </c>
      <c r="F13352" s="7" t="s">
        <v>31</v>
      </c>
      <c r="G13352" s="8">
        <v>3.5</v>
      </c>
      <c r="H13352" s="9">
        <v>1.8186000000000001E-2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10928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13172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13172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10928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59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13172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10928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15586</v>
      </c>
      <c r="F13359" s="7" t="s">
        <v>31</v>
      </c>
      <c r="G13359" s="8">
        <v>3.2</v>
      </c>
      <c r="H13359" s="9">
        <v>1.8186000000000001E-2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26583</v>
      </c>
      <c r="B13360" s="7" t="s">
        <v>26584</v>
      </c>
      <c r="C13360" s="7" t="s">
        <v>701</v>
      </c>
      <c r="D13360" s="7" t="s">
        <v>29</v>
      </c>
      <c r="E13360" s="7" t="s">
        <v>26585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15586</v>
      </c>
      <c r="F13361" s="7" t="s">
        <v>31</v>
      </c>
      <c r="G13361" s="8">
        <v>3.2</v>
      </c>
      <c r="H13361" s="9">
        <v>1.8186000000000001E-2</v>
      </c>
      <c r="I13361" s="10">
        <v>14836.04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26585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2">
        <v>9</v>
      </c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15586</v>
      </c>
      <c r="F13363" s="7" t="s">
        <v>31</v>
      </c>
      <c r="G13363" s="8">
        <v>3.5</v>
      </c>
      <c r="H13363" s="9">
        <v>1.8186000000000001E-2</v>
      </c>
      <c r="I13363" s="10">
        <v>19997.68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26585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15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26585</v>
      </c>
      <c r="F13365" s="7" t="s">
        <v>31</v>
      </c>
      <c r="G13365" s="8">
        <v>3.2</v>
      </c>
      <c r="H13365" s="9">
        <v>1.8186000000000001E-2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15586</v>
      </c>
      <c r="F13366" s="7" t="s">
        <v>31</v>
      </c>
      <c r="G13366" s="8">
        <v>3.2</v>
      </c>
      <c r="H13366" s="9">
        <v>1.8186000000000001E-2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15586</v>
      </c>
      <c r="F13367" s="7" t="s">
        <v>31</v>
      </c>
      <c r="G13367" s="8">
        <v>3.2</v>
      </c>
      <c r="H13367" s="9">
        <v>1.8186000000000001E-2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26585</v>
      </c>
      <c r="F13368" s="7" t="s">
        <v>31</v>
      </c>
      <c r="G13368" s="8">
        <v>3.2</v>
      </c>
      <c r="H13368" s="9">
        <v>1.8186000000000001E-2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26585</v>
      </c>
      <c r="F13369" s="7" t="s">
        <v>31</v>
      </c>
      <c r="G13369" s="8">
        <v>3.5</v>
      </c>
      <c r="H13369" s="9">
        <v>1.8186000000000001E-2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15586</v>
      </c>
      <c r="F13370" s="7" t="s">
        <v>31</v>
      </c>
      <c r="G13370" s="8">
        <v>3.5</v>
      </c>
      <c r="H13370" s="9">
        <v>1.8186000000000001E-2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11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53</v>
      </c>
      <c r="G13372" s="8">
        <v>0.18</v>
      </c>
      <c r="H13372" s="9">
        <v>1.44E-4</v>
      </c>
      <c r="I13372" s="13">
        <v>506.21</v>
      </c>
      <c r="J13372" s="12">
        <v>6</v>
      </c>
      <c r="K13372" s="7"/>
      <c r="L13372" s="12">
        <v>15</v>
      </c>
      <c r="M13372" s="11"/>
      <c r="N13372" s="38">
        <f>I13372*(100-$B$4)*(100-$B$5)/10000</f>
        <v>506.21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23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31</v>
      </c>
      <c r="G13373" s="8">
        <v>0.06</v>
      </c>
      <c r="H13373" s="9">
        <v>5.0000000000000001E-4</v>
      </c>
      <c r="I13373" s="13">
        <v>214.99</v>
      </c>
      <c r="J13373" s="11"/>
      <c r="K13373" s="7"/>
      <c r="L13373" s="12">
        <v>15</v>
      </c>
      <c r="M13373" s="11"/>
      <c r="N13373" s="38">
        <f>I13373*(100-$B$4)*(100-$B$5)/10000</f>
        <v>214.99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11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31</v>
      </c>
      <c r="G13374" s="8">
        <v>9.5000000000000001E-2</v>
      </c>
      <c r="H13374" s="9">
        <v>1.6200000000000001E-4</v>
      </c>
      <c r="I13374" s="13">
        <v>479.57</v>
      </c>
      <c r="J13374" s="11"/>
      <c r="K13374" s="7"/>
      <c r="L13374" s="12">
        <v>15</v>
      </c>
      <c r="M13374" s="11"/>
      <c r="N13374" s="38">
        <f>I13374*(100-$B$4)*(100-$B$5)/10000</f>
        <v>479.57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23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31</v>
      </c>
      <c r="G13375" s="8">
        <v>5.2999999999999999E-2</v>
      </c>
      <c r="H13375" s="9">
        <v>8.8999999999999995E-4</v>
      </c>
      <c r="I13375" s="13">
        <v>214.99</v>
      </c>
      <c r="J13375" s="11"/>
      <c r="K13375" s="7"/>
      <c r="L13375" s="12">
        <v>15</v>
      </c>
      <c r="M13375" s="11"/>
      <c r="N13375" s="38">
        <f>I13375*(100-$B$4)*(100-$B$5)/10000</f>
        <v>214.99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5.71E-4</v>
      </c>
      <c r="I13376" s="13">
        <v>226.94</v>
      </c>
      <c r="J13376" s="11"/>
      <c r="K13376" s="7"/>
      <c r="L13376" s="12">
        <v>15</v>
      </c>
      <c r="M13376" s="11"/>
      <c r="N13376" s="38">
        <f>I13376*(100-$B$4)*(100-$B$5)/10000</f>
        <v>226.94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53</v>
      </c>
      <c r="G13377" s="8">
        <v>0.151</v>
      </c>
      <c r="H13377" s="9">
        <v>0</v>
      </c>
      <c r="I13377" s="10">
        <v>1099.4000000000001</v>
      </c>
      <c r="J13377" s="11"/>
      <c r="K13377" s="7"/>
      <c r="L13377" s="12">
        <v>15</v>
      </c>
      <c r="M13377" s="11"/>
      <c r="N13377" s="38">
        <f>I13377*(100-$B$4)*(100-$B$5)/10000</f>
        <v>1099.4000000000001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0.21</v>
      </c>
      <c r="H13379" s="9">
        <v>1.418E-3</v>
      </c>
      <c r="I13379" s="10">
        <v>1186.9100000000001</v>
      </c>
      <c r="J13379" s="11"/>
      <c r="K13379" s="7"/>
      <c r="L13379" s="12">
        <v>15</v>
      </c>
      <c r="M13379" s="11"/>
      <c r="N13379" s="38">
        <f>I13379*(100-$B$4)*(100-$B$5)/10000</f>
        <v>1186.9100000000001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1.2E-2</v>
      </c>
      <c r="H13380" s="9">
        <v>2.7999999999999998E-4</v>
      </c>
      <c r="I13380" s="13">
        <v>69.84</v>
      </c>
      <c r="J13380" s="11"/>
      <c r="K13380" s="7"/>
      <c r="L13380" s="12">
        <v>15</v>
      </c>
      <c r="M13380" s="11"/>
      <c r="N13380" s="38">
        <f>I13380*(100-$B$4)*(100-$B$5)/10000</f>
        <v>69.84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11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4.4999999999999998E-2</v>
      </c>
      <c r="H13383" s="9">
        <v>3.1500000000000001E-4</v>
      </c>
      <c r="I13383" s="13">
        <v>623.11</v>
      </c>
      <c r="J13383" s="11"/>
      <c r="K13383" s="7"/>
      <c r="L13383" s="12">
        <v>7</v>
      </c>
      <c r="M13383" s="11"/>
      <c r="N13383" s="38">
        <f>I13383*(100-$B$4)*(100-$B$5)/10000</f>
        <v>623.11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4.5999999999999999E-2</v>
      </c>
      <c r="H13384" s="9">
        <v>3.4600000000000001E-4</v>
      </c>
      <c r="I13384" s="13">
        <v>326.39</v>
      </c>
      <c r="J13384" s="12">
        <v>526</v>
      </c>
      <c r="K13384" s="7"/>
      <c r="L13384" s="12">
        <v>7</v>
      </c>
      <c r="M13384" s="11"/>
      <c r="N13384" s="38">
        <f>I13384*(100-$B$4)*(100-$B$5)/10000</f>
        <v>326.39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3.2000000000000001E-2</v>
      </c>
      <c r="H13385" s="9">
        <v>2.6400000000000002E-4</v>
      </c>
      <c r="I13385" s="13">
        <v>623.11</v>
      </c>
      <c r="J13385" s="11"/>
      <c r="K13385" s="7"/>
      <c r="L13385" s="12">
        <v>7</v>
      </c>
      <c r="M13385" s="11"/>
      <c r="N13385" s="38">
        <f>I13385*(100-$B$4)*(100-$B$5)/10000</f>
        <v>623.11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5766</v>
      </c>
      <c r="F13387" s="7" t="s">
        <v>31</v>
      </c>
      <c r="G13387" s="8">
        <v>2.5</v>
      </c>
      <c r="H13387" s="9">
        <v>1.0184E-2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158</v>
      </c>
      <c r="F13388" s="7" t="s">
        <v>31</v>
      </c>
      <c r="G13388" s="8">
        <v>2.7</v>
      </c>
      <c r="H13388" s="9">
        <v>1.0184E-2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158</v>
      </c>
      <c r="F13389" s="7" t="s">
        <v>31</v>
      </c>
      <c r="G13389" s="8">
        <v>2.7</v>
      </c>
      <c r="H13389" s="9">
        <v>1.0184E-2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73</v>
      </c>
      <c r="F13390" s="7" t="s">
        <v>31</v>
      </c>
      <c r="G13390" s="8">
        <v>2.7</v>
      </c>
      <c r="H13390" s="9">
        <v>1.0184E-2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234</v>
      </c>
      <c r="F13391" s="7" t="s">
        <v>31</v>
      </c>
      <c r="G13391" s="8">
        <v>1.91</v>
      </c>
      <c r="H13391" s="9">
        <v>1.0184E-2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432</v>
      </c>
      <c r="F13392" s="7" t="s">
        <v>31</v>
      </c>
      <c r="G13392" s="8">
        <v>1.91</v>
      </c>
      <c r="H13392" s="9">
        <v>1.0184E-2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680</v>
      </c>
      <c r="F13393" s="7" t="s">
        <v>31</v>
      </c>
      <c r="G13393" s="8">
        <v>1.91</v>
      </c>
      <c r="H13393" s="9">
        <v>1.0184E-2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731</v>
      </c>
      <c r="F13394" s="7" t="s">
        <v>31</v>
      </c>
      <c r="G13394" s="8">
        <v>1.91</v>
      </c>
      <c r="H13394" s="9">
        <v>1.0184E-2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369</v>
      </c>
      <c r="F13396" s="7" t="s">
        <v>31</v>
      </c>
      <c r="G13396" s="8">
        <v>2.16</v>
      </c>
      <c r="H13396" s="9">
        <v>1.3729999999999999E-2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6611</v>
      </c>
      <c r="F13397" s="7" t="s">
        <v>31</v>
      </c>
      <c r="G13397" s="8">
        <v>2.16</v>
      </c>
      <c r="H13397" s="9">
        <v>1.3729999999999999E-2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7174</v>
      </c>
      <c r="F13398" s="7" t="s">
        <v>31</v>
      </c>
      <c r="G13398" s="8">
        <v>2.16</v>
      </c>
      <c r="H13398" s="9">
        <v>1.3729999999999999E-2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439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7270</v>
      </c>
      <c r="F13400" s="7" t="s">
        <v>31</v>
      </c>
      <c r="G13400" s="8">
        <v>2.16</v>
      </c>
      <c r="H13400" s="9">
        <v>1.3729999999999999E-2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24507</v>
      </c>
      <c r="F13401" s="7" t="s">
        <v>31</v>
      </c>
      <c r="G13401" s="8">
        <v>2.16</v>
      </c>
      <c r="H13401" s="9">
        <v>1.3729999999999999E-2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21447</v>
      </c>
      <c r="F13402" s="7" t="s">
        <v>31</v>
      </c>
      <c r="G13402" s="8">
        <v>2.16</v>
      </c>
      <c r="H13402" s="9">
        <v>1.3729999999999999E-2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836</v>
      </c>
      <c r="F13403" s="7" t="s">
        <v>31</v>
      </c>
      <c r="G13403" s="8">
        <v>2.16</v>
      </c>
      <c r="H13403" s="9">
        <v>1.3729999999999999E-2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40</v>
      </c>
      <c r="F13405" s="7" t="s">
        <v>31</v>
      </c>
      <c r="G13405" s="8">
        <v>2.52</v>
      </c>
      <c r="H13405" s="9">
        <v>1.2749999999999999E-2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7174</v>
      </c>
      <c r="F13406" s="7" t="s">
        <v>31</v>
      </c>
      <c r="G13406" s="8">
        <v>2.52</v>
      </c>
      <c r="H13406" s="9">
        <v>1.2749999999999999E-2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369</v>
      </c>
      <c r="F13407" s="7" t="s">
        <v>31</v>
      </c>
      <c r="G13407" s="8">
        <v>2.52</v>
      </c>
      <c r="H13407" s="9">
        <v>1.2749999999999999E-2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8355</v>
      </c>
      <c r="F13408" s="7" t="s">
        <v>31</v>
      </c>
      <c r="G13408" s="8">
        <v>2.52</v>
      </c>
      <c r="H13408" s="9">
        <v>1.2749999999999999E-2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25807</v>
      </c>
      <c r="F13409" s="7" t="s">
        <v>31</v>
      </c>
      <c r="G13409" s="8">
        <v>2.52</v>
      </c>
      <c r="H13409" s="9">
        <v>1.2749999999999999E-2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21447</v>
      </c>
      <c r="F13410" s="7" t="s">
        <v>31</v>
      </c>
      <c r="G13410" s="8">
        <v>2.52</v>
      </c>
      <c r="H13410" s="9">
        <v>1.2749999999999999E-2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1429</v>
      </c>
      <c r="F13411" s="7" t="s">
        <v>31</v>
      </c>
      <c r="G13411" s="8">
        <v>2.52</v>
      </c>
      <c r="H13411" s="9">
        <v>1.2749999999999999E-2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2030</v>
      </c>
      <c r="F13412" s="7" t="s">
        <v>31</v>
      </c>
      <c r="G13412" s="8">
        <v>2.52</v>
      </c>
      <c r="H13412" s="9">
        <v>1.2749999999999999E-2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40</v>
      </c>
      <c r="F13414" s="7" t="s">
        <v>31</v>
      </c>
      <c r="G13414" s="8">
        <v>2.85</v>
      </c>
      <c r="H13414" s="9">
        <v>1.2749999999999999E-2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445</v>
      </c>
      <c r="F13415" s="7" t="s">
        <v>31</v>
      </c>
      <c r="G13415" s="8">
        <v>2.85</v>
      </c>
      <c r="H13415" s="9">
        <v>1.2749999999999999E-2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2003</v>
      </c>
      <c r="F13416" s="7" t="s">
        <v>31</v>
      </c>
      <c r="G13416" s="8">
        <v>2.85</v>
      </c>
      <c r="H13416" s="9">
        <v>1.2749999999999999E-2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8355</v>
      </c>
      <c r="F13417" s="7" t="s">
        <v>31</v>
      </c>
      <c r="G13417" s="8">
        <v>2.85</v>
      </c>
      <c r="H13417" s="9">
        <v>1.4331E-2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21197</v>
      </c>
      <c r="F13418" s="7" t="s">
        <v>31</v>
      </c>
      <c r="G13418" s="8">
        <v>2.85</v>
      </c>
      <c r="H13418" s="9">
        <v>1.2749999999999999E-2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6324</v>
      </c>
      <c r="F13419" s="7" t="s">
        <v>31</v>
      </c>
      <c r="G13419" s="8">
        <v>2.85</v>
      </c>
      <c r="H13419" s="9">
        <v>1.2749999999999999E-2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702</v>
      </c>
      <c r="F13420" s="7" t="s">
        <v>31</v>
      </c>
      <c r="G13420" s="8">
        <v>2.85</v>
      </c>
      <c r="H13420" s="9">
        <v>1.2749999999999999E-2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9276</v>
      </c>
      <c r="F13421" s="7" t="s">
        <v>31</v>
      </c>
      <c r="G13421" s="8">
        <v>2.85</v>
      </c>
      <c r="H13421" s="9">
        <v>1.2749999999999999E-2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47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0.45</v>
      </c>
      <c r="H13425" s="9">
        <v>3.8400000000000001E-4</v>
      </c>
      <c r="I13425" s="10">
        <v>3487.7</v>
      </c>
      <c r="J13425" s="11"/>
      <c r="K13425" s="7"/>
      <c r="L13425" s="11"/>
      <c r="M13425" s="11"/>
      <c r="N13425" s="38">
        <f>I13425*(100-$B$4)*(100-$B$5)/10000</f>
        <v>3487.7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26708</v>
      </c>
      <c r="F13426" s="7" t="s">
        <v>31</v>
      </c>
      <c r="G13426" s="8">
        <v>0.32400000000000001</v>
      </c>
      <c r="H13426" s="9">
        <v>6.69E-4</v>
      </c>
      <c r="I13426" s="10">
        <v>6217.21</v>
      </c>
      <c r="J13426" s="11"/>
      <c r="K13426" s="7"/>
      <c r="L13426" s="11"/>
      <c r="M13426" s="11"/>
      <c r="N13426" s="38">
        <f>I13426*(100-$B$4)*(100-$B$5)/10000</f>
        <v>6217.21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26709</v>
      </c>
      <c r="B13427" s="7" t="s">
        <v>26710</v>
      </c>
      <c r="C13427" s="7" t="s">
        <v>57</v>
      </c>
      <c r="D13427" s="7" t="s">
        <v>35</v>
      </c>
      <c r="E13427" s="7" t="s">
        <v>26711</v>
      </c>
      <c r="F13427" s="7" t="s">
        <v>31</v>
      </c>
      <c r="G13427" s="8">
        <v>0.32400000000000001</v>
      </c>
      <c r="H13427" s="9">
        <v>6.69E-4</v>
      </c>
      <c r="I13427" s="10">
        <v>7885.24</v>
      </c>
      <c r="J13427" s="11"/>
      <c r="K13427" s="7"/>
      <c r="L13427" s="11"/>
      <c r="M13427" s="11"/>
      <c r="N13427" s="38">
        <f>I13427*(100-$B$4)*(100-$B$5)/10000</f>
        <v>7885.24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47.1" customHeight="1" outlineLevel="5" x14ac:dyDescent="0.2">
      <c r="A13428" s="6" t="s">
        <v>26712</v>
      </c>
      <c r="B13428" s="7" t="s">
        <v>26713</v>
      </c>
      <c r="C13428" s="7" t="s">
        <v>57</v>
      </c>
      <c r="D13428" s="7" t="s">
        <v>35</v>
      </c>
      <c r="E13428" s="7" t="s">
        <v>26714</v>
      </c>
      <c r="F13428" s="7" t="s">
        <v>31</v>
      </c>
      <c r="G13428" s="8">
        <v>0.45</v>
      </c>
      <c r="H13428" s="9">
        <v>3.8400000000000001E-4</v>
      </c>
      <c r="I13428" s="10">
        <v>7278.68</v>
      </c>
      <c r="J13428" s="11"/>
      <c r="K13428" s="7"/>
      <c r="L13428" s="11"/>
      <c r="M13428" s="11"/>
      <c r="N13428" s="38">
        <f>I13428*(100-$B$4)*(100-$B$5)/10000</f>
        <v>7278.68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26715</v>
      </c>
      <c r="B13429" s="7" t="s">
        <v>26716</v>
      </c>
      <c r="C13429" s="7" t="s">
        <v>57</v>
      </c>
      <c r="D13429" s="7" t="s">
        <v>35</v>
      </c>
      <c r="E13429" s="7" t="s">
        <v>26708</v>
      </c>
      <c r="F13429" s="7" t="s">
        <v>31</v>
      </c>
      <c r="G13429" s="8">
        <v>0.32400000000000001</v>
      </c>
      <c r="H13429" s="9">
        <v>6.69E-4</v>
      </c>
      <c r="I13429" s="10">
        <v>6672.13</v>
      </c>
      <c r="J13429" s="11"/>
      <c r="K13429" s="7"/>
      <c r="L13429" s="11"/>
      <c r="M13429" s="11"/>
      <c r="N13429" s="38">
        <f>I13429*(100-$B$4)*(100-$B$5)/10000</f>
        <v>6672.13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26717</v>
      </c>
      <c r="B13430" s="7" t="s">
        <v>26718</v>
      </c>
      <c r="C13430" s="7" t="s">
        <v>57</v>
      </c>
      <c r="D13430" s="7" t="s">
        <v>35</v>
      </c>
      <c r="E13430" s="7" t="s">
        <v>26711</v>
      </c>
      <c r="F13430" s="7" t="s">
        <v>31</v>
      </c>
      <c r="G13430" s="8">
        <v>0.32400000000000001</v>
      </c>
      <c r="H13430" s="9">
        <v>6.69E-4</v>
      </c>
      <c r="I13430" s="10">
        <v>7885.24</v>
      </c>
      <c r="J13430" s="11"/>
      <c r="K13430" s="7"/>
      <c r="L13430" s="11"/>
      <c r="M13430" s="11"/>
      <c r="N13430" s="38">
        <f>I13430*(100-$B$4)*(100-$B$5)/10000</f>
        <v>7885.24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47.1" customHeight="1" outlineLevel="5" x14ac:dyDescent="0.2">
      <c r="A13431" s="6" t="s">
        <v>26719</v>
      </c>
      <c r="B13431" s="7" t="s">
        <v>26720</v>
      </c>
      <c r="C13431" s="7" t="s">
        <v>57</v>
      </c>
      <c r="D13431" s="7" t="s">
        <v>35</v>
      </c>
      <c r="E13431" s="7" t="s">
        <v>26714</v>
      </c>
      <c r="F13431" s="7" t="s">
        <v>31</v>
      </c>
      <c r="G13431" s="8">
        <v>0.45</v>
      </c>
      <c r="H13431" s="9">
        <v>3.8400000000000001E-4</v>
      </c>
      <c r="I13431" s="10">
        <v>7278.68</v>
      </c>
      <c r="J13431" s="11"/>
      <c r="K13431" s="7"/>
      <c r="L13431" s="11"/>
      <c r="M13431" s="11"/>
      <c r="N13431" s="38">
        <f>I13431*(100-$B$4)*(100-$B$5)/10000</f>
        <v>7278.68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47.1" customHeight="1" outlineLevel="5" x14ac:dyDescent="0.2">
      <c r="A13432" s="6" t="s">
        <v>26721</v>
      </c>
      <c r="B13432" s="7" t="s">
        <v>26722</v>
      </c>
      <c r="C13432" s="7" t="s">
        <v>57</v>
      </c>
      <c r="D13432" s="7" t="s">
        <v>35</v>
      </c>
      <c r="E13432" s="7" t="s">
        <v>26705</v>
      </c>
      <c r="F13432" s="7" t="s">
        <v>31</v>
      </c>
      <c r="G13432" s="8">
        <v>0.45</v>
      </c>
      <c r="H13432" s="9">
        <v>3.8400000000000001E-4</v>
      </c>
      <c r="I13432" s="10">
        <v>7278.68</v>
      </c>
      <c r="J13432" s="11"/>
      <c r="K13432" s="7"/>
      <c r="L13432" s="11"/>
      <c r="M13432" s="11"/>
      <c r="N13432" s="38">
        <f>I13432*(100-$B$4)*(100-$B$5)/10000</f>
        <v>7278.68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47.1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58</v>
      </c>
      <c r="F13433" s="7" t="s">
        <v>31</v>
      </c>
      <c r="G13433" s="8">
        <v>0.32400000000000001</v>
      </c>
      <c r="H13433" s="9">
        <v>6.69E-4</v>
      </c>
      <c r="I13433" s="10">
        <v>9856.5499999999993</v>
      </c>
      <c r="J13433" s="11"/>
      <c r="K13433" s="7"/>
      <c r="L13433" s="11"/>
      <c r="M13433" s="11"/>
      <c r="N13433" s="38">
        <f>I13433*(100-$B$4)*(100-$B$5)/10000</f>
        <v>9856.5499999999993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58</v>
      </c>
      <c r="F13434" s="7" t="s">
        <v>31</v>
      </c>
      <c r="G13434" s="8">
        <v>0.32400000000000001</v>
      </c>
      <c r="H13434" s="9">
        <v>6.69E-4</v>
      </c>
      <c r="I13434" s="10">
        <v>9856.5499999999993</v>
      </c>
      <c r="J13434" s="11"/>
      <c r="K13434" s="7"/>
      <c r="L13434" s="11"/>
      <c r="M13434" s="11"/>
      <c r="N13434" s="38">
        <f>I13434*(100-$B$4)*(100-$B$5)/10000</f>
        <v>9856.5499999999993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7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58</v>
      </c>
      <c r="F13435" s="7" t="s">
        <v>31</v>
      </c>
      <c r="G13435" s="8">
        <v>0.32400000000000001</v>
      </c>
      <c r="H13435" s="9">
        <v>6.69E-4</v>
      </c>
      <c r="I13435" s="10">
        <v>9856.5499999999993</v>
      </c>
      <c r="J13435" s="11"/>
      <c r="K13435" s="7"/>
      <c r="L13435" s="11"/>
      <c r="M13435" s="11"/>
      <c r="N13435" s="38">
        <f>I13435*(100-$B$4)*(100-$B$5)/10000</f>
        <v>9856.5499999999993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26708</v>
      </c>
      <c r="F13436" s="7" t="s">
        <v>31</v>
      </c>
      <c r="G13436" s="8">
        <v>0.32400000000000001</v>
      </c>
      <c r="H13436" s="9">
        <v>6.69E-4</v>
      </c>
      <c r="I13436" s="10">
        <v>6217.21</v>
      </c>
      <c r="J13436" s="11"/>
      <c r="K13436" s="7"/>
      <c r="L13436" s="11"/>
      <c r="M13436" s="11"/>
      <c r="N13436" s="38">
        <f>I13436*(100-$B$4)*(100-$B$5)/10000</f>
        <v>6217.21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58</v>
      </c>
      <c r="F13437" s="7" t="s">
        <v>31</v>
      </c>
      <c r="G13437" s="8">
        <v>0.32400000000000001</v>
      </c>
      <c r="H13437" s="9">
        <v>6.69E-4</v>
      </c>
      <c r="I13437" s="10">
        <v>9856.5499999999993</v>
      </c>
      <c r="J13437" s="11"/>
      <c r="K13437" s="7"/>
      <c r="L13437" s="11"/>
      <c r="M13437" s="11"/>
      <c r="N13437" s="38">
        <f>I13437*(100-$B$4)*(100-$B$5)/10000</f>
        <v>9856.5499999999993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26705</v>
      </c>
      <c r="F13438" s="7" t="s">
        <v>31</v>
      </c>
      <c r="G13438" s="8">
        <v>0.45</v>
      </c>
      <c r="H13438" s="9">
        <v>3.8400000000000001E-4</v>
      </c>
      <c r="I13438" s="10">
        <v>3487.7</v>
      </c>
      <c r="J13438" s="11"/>
      <c r="K13438" s="7"/>
      <c r="L13438" s="11"/>
      <c r="M13438" s="11"/>
      <c r="N13438" s="38">
        <f>I13438*(100-$B$4)*(100-$B$5)/10000</f>
        <v>3487.7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26705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26708</v>
      </c>
      <c r="F13440" s="7" t="s">
        <v>31</v>
      </c>
      <c r="G13440" s="8">
        <v>0.32400000000000001</v>
      </c>
      <c r="H13440" s="9">
        <v>6.69E-4</v>
      </c>
      <c r="I13440" s="10">
        <v>6672.13</v>
      </c>
      <c r="J13440" s="11"/>
      <c r="K13440" s="7"/>
      <c r="L13440" s="11"/>
      <c r="M13440" s="11"/>
      <c r="N13440" s="38">
        <f>I13440*(100-$B$4)*(100-$B$5)/10000</f>
        <v>6672.13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26741</v>
      </c>
      <c r="F13441" s="7" t="s">
        <v>31</v>
      </c>
      <c r="G13441" s="8">
        <v>0.32400000000000001</v>
      </c>
      <c r="H13441" s="9">
        <v>6.69E-4</v>
      </c>
      <c r="I13441" s="10">
        <v>7885.24</v>
      </c>
      <c r="J13441" s="11"/>
      <c r="K13441" s="7"/>
      <c r="L13441" s="11"/>
      <c r="M13441" s="11"/>
      <c r="N13441" s="38">
        <f>I13441*(100-$B$4)*(100-$B$5)/10000</f>
        <v>7885.24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26742</v>
      </c>
      <c r="B13442" s="7" t="s">
        <v>26743</v>
      </c>
      <c r="C13442" s="7" t="s">
        <v>57</v>
      </c>
      <c r="D13442" s="7" t="s">
        <v>29</v>
      </c>
      <c r="E13442" s="7" t="s">
        <v>26705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26705</v>
      </c>
      <c r="F13443" s="7" t="s">
        <v>31</v>
      </c>
      <c r="G13443" s="8">
        <v>0.32400000000000001</v>
      </c>
      <c r="H13443" s="9">
        <v>6.69E-4</v>
      </c>
      <c r="I13443" s="10">
        <v>6217.21</v>
      </c>
      <c r="J13443" s="11"/>
      <c r="K13443" s="7"/>
      <c r="L13443" s="11"/>
      <c r="M13443" s="11"/>
      <c r="N13443" s="38">
        <f>I13443*(100-$B$4)*(100-$B$5)/10000</f>
        <v>6217.21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26746</v>
      </c>
      <c r="B13444" s="7" t="s">
        <v>26747</v>
      </c>
      <c r="C13444" s="7" t="s">
        <v>57</v>
      </c>
      <c r="D13444" s="7" t="s">
        <v>29</v>
      </c>
      <c r="E13444" s="7" t="s">
        <v>26748</v>
      </c>
      <c r="F13444" s="7" t="s">
        <v>31</v>
      </c>
      <c r="G13444" s="8">
        <v>0.32400000000000001</v>
      </c>
      <c r="H13444" s="9">
        <v>6.69E-4</v>
      </c>
      <c r="I13444" s="10">
        <v>9856.5499999999993</v>
      </c>
      <c r="J13444" s="11"/>
      <c r="K13444" s="7"/>
      <c r="L13444" s="11"/>
      <c r="M13444" s="11"/>
      <c r="N13444" s="38">
        <f>I13444*(100-$B$4)*(100-$B$5)/10000</f>
        <v>9856.5499999999993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26749</v>
      </c>
      <c r="B13445" s="7" t="s">
        <v>26750</v>
      </c>
      <c r="C13445" s="7" t="s">
        <v>57</v>
      </c>
      <c r="D13445" s="7" t="s">
        <v>29</v>
      </c>
      <c r="E13445" s="7" t="s">
        <v>26748</v>
      </c>
      <c r="F13445" s="7" t="s">
        <v>31</v>
      </c>
      <c r="G13445" s="8">
        <v>0.32400000000000001</v>
      </c>
      <c r="H13445" s="9">
        <v>6.69E-4</v>
      </c>
      <c r="I13445" s="10">
        <v>9856.5499999999993</v>
      </c>
      <c r="J13445" s="11"/>
      <c r="K13445" s="7"/>
      <c r="L13445" s="11"/>
      <c r="M13445" s="11"/>
      <c r="N13445" s="38">
        <f>I13445*(100-$B$4)*(100-$B$5)/10000</f>
        <v>9856.5499999999993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26751</v>
      </c>
      <c r="B13446" s="7" t="s">
        <v>26752</v>
      </c>
      <c r="C13446" s="7" t="s">
        <v>57</v>
      </c>
      <c r="D13446" s="7" t="s">
        <v>29</v>
      </c>
      <c r="E13446" s="7" t="s">
        <v>58</v>
      </c>
      <c r="F13446" s="7" t="s">
        <v>31</v>
      </c>
      <c r="G13446" s="8">
        <v>0.45</v>
      </c>
      <c r="H13446" s="9">
        <v>3.8400000000000001E-4</v>
      </c>
      <c r="I13446" s="10">
        <v>3487.7</v>
      </c>
      <c r="J13446" s="11"/>
      <c r="K13446" s="7"/>
      <c r="L13446" s="11"/>
      <c r="M13446" s="11"/>
      <c r="N13446" s="38">
        <f>I13446*(100-$B$4)*(100-$B$5)/10000</f>
        <v>3487.7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26753</v>
      </c>
      <c r="B13447" s="7" t="s">
        <v>26754</v>
      </c>
      <c r="C13447" s="7" t="s">
        <v>57</v>
      </c>
      <c r="D13447" s="7" t="s">
        <v>29</v>
      </c>
      <c r="E13447" s="7" t="s">
        <v>26748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7278.68</v>
      </c>
      <c r="J13448" s="11"/>
      <c r="K13448" s="7"/>
      <c r="L13448" s="11"/>
      <c r="M13448" s="11"/>
      <c r="N13448" s="38">
        <f>I13448*(100-$B$4)*(100-$B$5)/10000</f>
        <v>7278.68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26741</v>
      </c>
      <c r="F13449" s="7" t="s">
        <v>31</v>
      </c>
      <c r="G13449" s="8">
        <v>0.32400000000000001</v>
      </c>
      <c r="H13449" s="9">
        <v>6.69E-4</v>
      </c>
      <c r="I13449" s="10">
        <v>7885.24</v>
      </c>
      <c r="J13449" s="11"/>
      <c r="K13449" s="7"/>
      <c r="L13449" s="11"/>
      <c r="M13449" s="11"/>
      <c r="N13449" s="38">
        <f>I13449*(100-$B$4)*(100-$B$5)/10000</f>
        <v>7885.24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26705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22304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58</v>
      </c>
      <c r="F13452" s="7" t="s">
        <v>31</v>
      </c>
      <c r="G13452" s="8">
        <v>0.45</v>
      </c>
      <c r="H13452" s="9">
        <v>3.8400000000000001E-4</v>
      </c>
      <c r="I13452" s="10">
        <v>3487.7</v>
      </c>
      <c r="J13452" s="11"/>
      <c r="K13452" s="7"/>
      <c r="L13452" s="11"/>
      <c r="M13452" s="11"/>
      <c r="N13452" s="38">
        <f>I13452*(100-$B$4)*(100-$B$5)/10000</f>
        <v>3487.7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22304</v>
      </c>
      <c r="F13453" s="7" t="s">
        <v>31</v>
      </c>
      <c r="G13453" s="8">
        <v>0.45</v>
      </c>
      <c r="H13453" s="9">
        <v>3.8400000000000001E-4</v>
      </c>
      <c r="I13453" s="10">
        <v>7278.68</v>
      </c>
      <c r="J13453" s="11"/>
      <c r="K13453" s="7"/>
      <c r="L13453" s="11"/>
      <c r="M13453" s="11"/>
      <c r="N13453" s="38">
        <f>I13453*(100-$B$4)*(100-$B$5)/10000</f>
        <v>7278.68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58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26748</v>
      </c>
      <c r="F13455" s="7" t="s">
        <v>31</v>
      </c>
      <c r="G13455" s="8">
        <v>0.32400000000000001</v>
      </c>
      <c r="H13455" s="9">
        <v>6.69E-4</v>
      </c>
      <c r="I13455" s="10">
        <v>9856.5499999999993</v>
      </c>
      <c r="J13455" s="11"/>
      <c r="K13455" s="7"/>
      <c r="L13455" s="11"/>
      <c r="M13455" s="11"/>
      <c r="N13455" s="38">
        <f>I13455*(100-$B$4)*(100-$B$5)/10000</f>
        <v>9856.5499999999993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26705</v>
      </c>
      <c r="F13456" s="7" t="s">
        <v>31</v>
      </c>
      <c r="G13456" s="8">
        <v>0.32400000000000001</v>
      </c>
      <c r="H13456" s="9">
        <v>6.69E-4</v>
      </c>
      <c r="I13456" s="10">
        <v>6672.13</v>
      </c>
      <c r="J13456" s="11"/>
      <c r="K13456" s="7"/>
      <c r="L13456" s="11"/>
      <c r="M13456" s="11"/>
      <c r="N13456" s="38">
        <f>I13456*(100-$B$4)*(100-$B$5)/10000</f>
        <v>6672.13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26711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26711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0.32400000000000001</v>
      </c>
      <c r="H13465" s="9">
        <v>6.69E-4</v>
      </c>
      <c r="I13465" s="10">
        <v>5004.09</v>
      </c>
      <c r="J13465" s="11"/>
      <c r="K13465" s="7"/>
      <c r="L13465" s="11"/>
      <c r="M13465" s="11"/>
      <c r="N13465" s="38">
        <f>I13465*(100-$B$4)*(100-$B$5)/10000</f>
        <v>5004.09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26793</v>
      </c>
      <c r="F13466" s="7" t="s">
        <v>31</v>
      </c>
      <c r="G13466" s="8">
        <v>0.32400000000000001</v>
      </c>
      <c r="H13466" s="9">
        <v>6.69E-4</v>
      </c>
      <c r="I13466" s="10">
        <v>5004.09</v>
      </c>
      <c r="J13466" s="11"/>
      <c r="K13466" s="7"/>
      <c r="L13466" s="11"/>
      <c r="M13466" s="11"/>
      <c r="N13466" s="38">
        <f>I13466*(100-$B$4)*(100-$B$5)/10000</f>
        <v>5004.09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26796</v>
      </c>
      <c r="B13467" s="7" t="s">
        <v>26797</v>
      </c>
      <c r="C13467" s="7" t="s">
        <v>240</v>
      </c>
      <c r="D13467" s="7" t="s">
        <v>35</v>
      </c>
      <c r="E13467" s="7" t="s">
        <v>26798</v>
      </c>
      <c r="F13467" s="7" t="s">
        <v>31</v>
      </c>
      <c r="G13467" s="8">
        <v>0.45</v>
      </c>
      <c r="H13467" s="9">
        <v>3.8400000000000001E-4</v>
      </c>
      <c r="I13467" s="10">
        <v>4245.8999999999996</v>
      </c>
      <c r="J13467" s="11"/>
      <c r="K13467" s="7"/>
      <c r="L13467" s="11"/>
      <c r="M13467" s="11"/>
      <c r="N13467" s="38">
        <f>I13467*(100-$B$4)*(100-$B$5)/10000</f>
        <v>4245.8999999999996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26798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225</v>
      </c>
      <c r="F13469" s="7" t="s">
        <v>31</v>
      </c>
      <c r="G13469" s="8">
        <v>0.32400000000000001</v>
      </c>
      <c r="H13469" s="9">
        <v>6.69E-4</v>
      </c>
      <c r="I13469" s="10">
        <v>5004.09</v>
      </c>
      <c r="J13469" s="11"/>
      <c r="K13469" s="7"/>
      <c r="L13469" s="11"/>
      <c r="M13469" s="11"/>
      <c r="N13469" s="38">
        <f>I13469*(100-$B$4)*(100-$B$5)/10000</f>
        <v>5004.09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26803</v>
      </c>
      <c r="B13470" s="7" t="s">
        <v>26804</v>
      </c>
      <c r="C13470" s="7" t="s">
        <v>240</v>
      </c>
      <c r="D13470" s="7" t="s">
        <v>29</v>
      </c>
      <c r="E13470" s="7" t="s">
        <v>225</v>
      </c>
      <c r="F13470" s="7" t="s">
        <v>31</v>
      </c>
      <c r="G13470" s="8">
        <v>0.32400000000000001</v>
      </c>
      <c r="H13470" s="9">
        <v>6.69E-4</v>
      </c>
      <c r="I13470" s="10">
        <v>5004.09</v>
      </c>
      <c r="J13470" s="11"/>
      <c r="K13470" s="7"/>
      <c r="L13470" s="11"/>
      <c r="M13470" s="11"/>
      <c r="N13470" s="38">
        <f>I13470*(100-$B$4)*(100-$B$5)/10000</f>
        <v>5004.09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26805</v>
      </c>
      <c r="B13471" s="7" t="s">
        <v>26806</v>
      </c>
      <c r="C13471" s="7" t="s">
        <v>240</v>
      </c>
      <c r="D13471" s="7" t="s">
        <v>29</v>
      </c>
      <c r="E13471" s="7" t="s">
        <v>26807</v>
      </c>
      <c r="F13471" s="7" t="s">
        <v>31</v>
      </c>
      <c r="G13471" s="8">
        <v>0.45</v>
      </c>
      <c r="H13471" s="9">
        <v>3.8400000000000001E-4</v>
      </c>
      <c r="I13471" s="10">
        <v>4245.8999999999996</v>
      </c>
      <c r="J13471" s="11"/>
      <c r="K13471" s="7"/>
      <c r="L13471" s="11"/>
      <c r="M13471" s="11"/>
      <c r="N13471" s="38">
        <f>I13471*(100-$B$4)*(100-$B$5)/10000</f>
        <v>4245.8999999999996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26807</v>
      </c>
      <c r="F13472" s="7" t="s">
        <v>31</v>
      </c>
      <c r="G13472" s="8">
        <v>0.45</v>
      </c>
      <c r="H13472" s="9">
        <v>3.8400000000000001E-4</v>
      </c>
      <c r="I13472" s="10">
        <v>4245.8999999999996</v>
      </c>
      <c r="J13472" s="11"/>
      <c r="K13472" s="7"/>
      <c r="L13472" s="11"/>
      <c r="M13472" s="11"/>
      <c r="N13472" s="38">
        <f>I13472*(100-$B$4)*(100-$B$5)/10000</f>
        <v>4245.8999999999996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3601</v>
      </c>
      <c r="F13473" s="7" t="s">
        <v>31</v>
      </c>
      <c r="G13473" s="8">
        <v>0.32400000000000001</v>
      </c>
      <c r="H13473" s="9">
        <v>6.69E-4</v>
      </c>
      <c r="I13473" s="10">
        <v>6368.85</v>
      </c>
      <c r="J13473" s="11"/>
      <c r="K13473" s="7"/>
      <c r="L13473" s="11"/>
      <c r="M13473" s="11"/>
      <c r="N13473" s="38">
        <f>I13473*(100-$B$4)*(100-$B$5)/10000</f>
        <v>6368.85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35.1" customHeight="1" outlineLevel="5" x14ac:dyDescent="0.2">
      <c r="A13474" s="6" t="s">
        <v>26812</v>
      </c>
      <c r="B13474" s="7" t="s">
        <v>26813</v>
      </c>
      <c r="C13474" s="7" t="s">
        <v>68</v>
      </c>
      <c r="D13474" s="7" t="s">
        <v>35</v>
      </c>
      <c r="E13474" s="7" t="s">
        <v>3601</v>
      </c>
      <c r="F13474" s="7" t="s">
        <v>31</v>
      </c>
      <c r="G13474" s="8">
        <v>0.32400000000000001</v>
      </c>
      <c r="H13474" s="9">
        <v>6.69E-4</v>
      </c>
      <c r="I13474" s="10">
        <v>6368.85</v>
      </c>
      <c r="J13474" s="11"/>
      <c r="K13474" s="7"/>
      <c r="L13474" s="11"/>
      <c r="M13474" s="11"/>
      <c r="N13474" s="38">
        <f>I13474*(100-$B$4)*(100-$B$5)/10000</f>
        <v>6368.85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26814</v>
      </c>
      <c r="B13475" s="7" t="s">
        <v>26815</v>
      </c>
      <c r="C13475" s="7" t="s">
        <v>68</v>
      </c>
      <c r="D13475" s="7" t="s">
        <v>35</v>
      </c>
      <c r="E13475" s="7" t="s">
        <v>225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26816</v>
      </c>
      <c r="B13476" s="7" t="s">
        <v>26817</v>
      </c>
      <c r="C13476" s="7" t="s">
        <v>68</v>
      </c>
      <c r="D13476" s="7" t="s">
        <v>35</v>
      </c>
      <c r="E13476" s="7" t="s">
        <v>225</v>
      </c>
      <c r="F13476" s="7" t="s">
        <v>31</v>
      </c>
      <c r="G13476" s="8">
        <v>0.45</v>
      </c>
      <c r="H13476" s="9">
        <v>3.8400000000000001E-4</v>
      </c>
      <c r="I13476" s="10">
        <v>4245.8999999999996</v>
      </c>
      <c r="J13476" s="11"/>
      <c r="K13476" s="7"/>
      <c r="L13476" s="11"/>
      <c r="M13476" s="11"/>
      <c r="N13476" s="38">
        <f>I13476*(100-$B$4)*(100-$B$5)/10000</f>
        <v>4245.8999999999996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26818</v>
      </c>
      <c r="B13477" s="7" t="s">
        <v>26819</v>
      </c>
      <c r="C13477" s="7" t="s">
        <v>68</v>
      </c>
      <c r="D13477" s="7" t="s">
        <v>35</v>
      </c>
      <c r="E13477" s="7" t="s">
        <v>225</v>
      </c>
      <c r="F13477" s="7" t="s">
        <v>31</v>
      </c>
      <c r="G13477" s="8">
        <v>0.45</v>
      </c>
      <c r="H13477" s="9">
        <v>3.8400000000000001E-4</v>
      </c>
      <c r="I13477" s="10">
        <v>4245.8999999999996</v>
      </c>
      <c r="J13477" s="11"/>
      <c r="K13477" s="7"/>
      <c r="L13477" s="11"/>
      <c r="M13477" s="11"/>
      <c r="N13477" s="38">
        <f>I13477*(100-$B$4)*(100-$B$5)/10000</f>
        <v>4245.8999999999996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26820</v>
      </c>
      <c r="B13478" s="7" t="s">
        <v>26821</v>
      </c>
      <c r="C13478" s="7" t="s">
        <v>68</v>
      </c>
      <c r="D13478" s="7" t="s">
        <v>35</v>
      </c>
      <c r="E13478" s="7" t="s">
        <v>26822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26822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225</v>
      </c>
      <c r="F13480" s="7" t="s">
        <v>31</v>
      </c>
      <c r="G13480" s="8">
        <v>0.45</v>
      </c>
      <c r="H13480" s="9">
        <v>3.8400000000000001E-4</v>
      </c>
      <c r="I13480" s="10">
        <v>9704.91</v>
      </c>
      <c r="J13480" s="11"/>
      <c r="K13480" s="7"/>
      <c r="L13480" s="11"/>
      <c r="M13480" s="11"/>
      <c r="N13480" s="38">
        <f>I13480*(100-$B$4)*(100-$B$5)/10000</f>
        <v>9704.91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380</v>
      </c>
      <c r="F13481" s="7" t="s">
        <v>31</v>
      </c>
      <c r="G13481" s="8">
        <v>0.45</v>
      </c>
      <c r="H13481" s="9">
        <v>3.8400000000000001E-4</v>
      </c>
      <c r="I13481" s="10">
        <v>4245.8999999999996</v>
      </c>
      <c r="J13481" s="11"/>
      <c r="K13481" s="7"/>
      <c r="L13481" s="11"/>
      <c r="M13481" s="11"/>
      <c r="N13481" s="38">
        <f>I13481*(100-$B$4)*(100-$B$5)/10000</f>
        <v>4245.8999999999996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26831</v>
      </c>
      <c r="B13483" s="7" t="s">
        <v>26832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26833</v>
      </c>
      <c r="B13484" s="7" t="s">
        <v>26834</v>
      </c>
      <c r="C13484" s="7" t="s">
        <v>68</v>
      </c>
      <c r="D13484" s="7" t="s">
        <v>29</v>
      </c>
      <c r="E13484" s="7" t="s">
        <v>26835</v>
      </c>
      <c r="F13484" s="7" t="s">
        <v>31</v>
      </c>
      <c r="G13484" s="8">
        <v>0.45</v>
      </c>
      <c r="H13484" s="9">
        <v>3.8400000000000001E-4</v>
      </c>
      <c r="I13484" s="10">
        <v>9704.91</v>
      </c>
      <c r="J13484" s="11"/>
      <c r="K13484" s="7"/>
      <c r="L13484" s="11"/>
      <c r="M13484" s="11"/>
      <c r="N13484" s="38">
        <f>I13484*(100-$B$4)*(100-$B$5)/10000</f>
        <v>9704.91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26836</v>
      </c>
      <c r="B13485" s="7" t="s">
        <v>26837</v>
      </c>
      <c r="C13485" s="7" t="s">
        <v>68</v>
      </c>
      <c r="D13485" s="7" t="s">
        <v>29</v>
      </c>
      <c r="E13485" s="7" t="s">
        <v>380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65</v>
      </c>
      <c r="F13486" s="7" t="s">
        <v>31</v>
      </c>
      <c r="G13486" s="8">
        <v>0.32400000000000001</v>
      </c>
      <c r="H13486" s="9">
        <v>6.69E-4</v>
      </c>
      <c r="I13486" s="10">
        <v>6368.85</v>
      </c>
      <c r="J13486" s="11"/>
      <c r="K13486" s="7"/>
      <c r="L13486" s="11"/>
      <c r="M13486" s="11"/>
      <c r="N13486" s="38">
        <f>I13486*(100-$B$4)*(100-$B$5)/10000</f>
        <v>6368.85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65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26835</v>
      </c>
      <c r="F13488" s="7" t="s">
        <v>31</v>
      </c>
      <c r="G13488" s="8">
        <v>0.45</v>
      </c>
      <c r="H13488" s="9">
        <v>3.8400000000000001E-4</v>
      </c>
      <c r="I13488" s="10">
        <v>9704.91</v>
      </c>
      <c r="J13488" s="11"/>
      <c r="K13488" s="7"/>
      <c r="L13488" s="11"/>
      <c r="M13488" s="11"/>
      <c r="N13488" s="38">
        <f>I13488*(100-$B$4)*(100-$B$5)/10000</f>
        <v>9704.91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26783</v>
      </c>
      <c r="F13493" s="7" t="s">
        <v>31</v>
      </c>
      <c r="G13493" s="8">
        <v>0.32400000000000001</v>
      </c>
      <c r="H13493" s="9">
        <v>6.69E-4</v>
      </c>
      <c r="I13493" s="10">
        <v>12434.42</v>
      </c>
      <c r="J13493" s="11"/>
      <c r="K13493" s="7"/>
      <c r="L13493" s="11"/>
      <c r="M13493" s="11"/>
      <c r="N13493" s="38">
        <f>I13493*(100-$B$4)*(100-$B$5)/10000</f>
        <v>12434.42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158</v>
      </c>
      <c r="F13494" s="7" t="s">
        <v>31</v>
      </c>
      <c r="G13494" s="8">
        <v>0.32400000000000001</v>
      </c>
      <c r="H13494" s="9">
        <v>6.69E-4</v>
      </c>
      <c r="I13494" s="10">
        <v>7885.24</v>
      </c>
      <c r="J13494" s="11"/>
      <c r="K13494" s="7"/>
      <c r="L13494" s="11"/>
      <c r="M13494" s="11"/>
      <c r="N13494" s="38">
        <f>I13494*(100-$B$4)*(100-$B$5)/10000</f>
        <v>7885.24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241</v>
      </c>
      <c r="F13495" s="7" t="s">
        <v>31</v>
      </c>
      <c r="G13495" s="8">
        <v>0.45</v>
      </c>
      <c r="H13495" s="9">
        <v>3.8400000000000001E-4</v>
      </c>
      <c r="I13495" s="10">
        <v>5459.01</v>
      </c>
      <c r="J13495" s="11"/>
      <c r="K13495" s="7"/>
      <c r="L13495" s="11"/>
      <c r="M13495" s="11"/>
      <c r="N13495" s="38">
        <f>I13495*(100-$B$4)*(100-$B$5)/10000</f>
        <v>5459.01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241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158</v>
      </c>
      <c r="F13497" s="7" t="s">
        <v>31</v>
      </c>
      <c r="G13497" s="8">
        <v>0.32400000000000001</v>
      </c>
      <c r="H13497" s="9">
        <v>6.69E-4</v>
      </c>
      <c r="I13497" s="10">
        <v>7885.24</v>
      </c>
      <c r="J13497" s="11"/>
      <c r="K13497" s="7"/>
      <c r="L13497" s="11"/>
      <c r="M13497" s="11"/>
      <c r="N13497" s="38">
        <f>I13497*(100-$B$4)*(100-$B$5)/10000</f>
        <v>7885.24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26783</v>
      </c>
      <c r="F13498" s="7" t="s">
        <v>31</v>
      </c>
      <c r="G13498" s="8">
        <v>0.32400000000000001</v>
      </c>
      <c r="H13498" s="9">
        <v>6.69E-4</v>
      </c>
      <c r="I13498" s="10">
        <v>12434.42</v>
      </c>
      <c r="J13498" s="11"/>
      <c r="K13498" s="7"/>
      <c r="L13498" s="11"/>
      <c r="M13498" s="11"/>
      <c r="N13498" s="38">
        <f>I13498*(100-$B$4)*(100-$B$5)/10000</f>
        <v>12434.42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398</v>
      </c>
      <c r="F13499" s="7" t="s">
        <v>31</v>
      </c>
      <c r="G13499" s="8">
        <v>0.45</v>
      </c>
      <c r="H13499" s="9">
        <v>3.8400000000000001E-4</v>
      </c>
      <c r="I13499" s="10">
        <v>5459.01</v>
      </c>
      <c r="J13499" s="11"/>
      <c r="K13499" s="7"/>
      <c r="L13499" s="11"/>
      <c r="M13499" s="11"/>
      <c r="N13499" s="38">
        <f>I13499*(100-$B$4)*(100-$B$5)/10000</f>
        <v>5459.01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398</v>
      </c>
      <c r="F13500" s="7" t="s">
        <v>31</v>
      </c>
      <c r="G13500" s="8">
        <v>0.45</v>
      </c>
      <c r="H13500" s="9">
        <v>3.8400000000000001E-4</v>
      </c>
      <c r="I13500" s="10">
        <v>5459.01</v>
      </c>
      <c r="J13500" s="11"/>
      <c r="K13500" s="7"/>
      <c r="L13500" s="11"/>
      <c r="M13500" s="11"/>
      <c r="N13500" s="38">
        <f>I13500*(100-$B$4)*(100-$B$5)/10000</f>
        <v>5459.01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29</v>
      </c>
      <c r="E13501" s="7" t="s">
        <v>158</v>
      </c>
      <c r="F13501" s="7" t="s">
        <v>31</v>
      </c>
      <c r="G13501" s="8">
        <v>0.32400000000000001</v>
      </c>
      <c r="H13501" s="9">
        <v>6.69E-4</v>
      </c>
      <c r="I13501" s="10">
        <v>12434.42</v>
      </c>
      <c r="J13501" s="11"/>
      <c r="K13501" s="7"/>
      <c r="L13501" s="11"/>
      <c r="M13501" s="11"/>
      <c r="N13501" s="38">
        <f>I13501*(100-$B$4)*(100-$B$5)/10000</f>
        <v>12434.42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26870</v>
      </c>
      <c r="B13502" s="7" t="s">
        <v>26871</v>
      </c>
      <c r="C13502" s="7" t="s">
        <v>72</v>
      </c>
      <c r="D13502" s="7" t="s">
        <v>29</v>
      </c>
      <c r="E13502" s="7" t="s">
        <v>26872</v>
      </c>
      <c r="F13502" s="7" t="s">
        <v>31</v>
      </c>
      <c r="G13502" s="8">
        <v>0.32400000000000001</v>
      </c>
      <c r="H13502" s="9">
        <v>6.69E-4</v>
      </c>
      <c r="I13502" s="10">
        <v>7885.24</v>
      </c>
      <c r="J13502" s="11"/>
      <c r="K13502" s="7"/>
      <c r="L13502" s="11"/>
      <c r="M13502" s="11"/>
      <c r="N13502" s="38">
        <f>I13502*(100-$B$4)*(100-$B$5)/10000</f>
        <v>7885.24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35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26872</v>
      </c>
      <c r="F13503" s="7" t="s">
        <v>31</v>
      </c>
      <c r="G13503" s="8">
        <v>0.32400000000000001</v>
      </c>
      <c r="H13503" s="9">
        <v>6.69E-4</v>
      </c>
      <c r="I13503" s="10">
        <v>7885.24</v>
      </c>
      <c r="J13503" s="11"/>
      <c r="K13503" s="7"/>
      <c r="L13503" s="11"/>
      <c r="M13503" s="11"/>
      <c r="N13503" s="38">
        <f>I13503*(100-$B$4)*(100-$B$5)/10000</f>
        <v>7885.24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158</v>
      </c>
      <c r="F13504" s="7" t="s">
        <v>31</v>
      </c>
      <c r="G13504" s="8">
        <v>0.32400000000000001</v>
      </c>
      <c r="H13504" s="9">
        <v>6.69E-4</v>
      </c>
      <c r="I13504" s="10">
        <v>12434.42</v>
      </c>
      <c r="J13504" s="11"/>
      <c r="K13504" s="7"/>
      <c r="L13504" s="11"/>
      <c r="M13504" s="11"/>
      <c r="N13504" s="38">
        <f>I13504*(100-$B$4)*(100-$B$5)/10000</f>
        <v>12434.42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26882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26883</v>
      </c>
      <c r="B13507" s="7" t="s">
        <v>26884</v>
      </c>
      <c r="C13507" s="7" t="s">
        <v>28</v>
      </c>
      <c r="D13507" s="7" t="s">
        <v>35</v>
      </c>
      <c r="E13507" s="7" t="s">
        <v>26882</v>
      </c>
      <c r="F13507" s="7" t="s">
        <v>31</v>
      </c>
      <c r="G13507" s="8">
        <v>0.45</v>
      </c>
      <c r="H13507" s="9">
        <v>3.8400000000000001E-4</v>
      </c>
      <c r="I13507" s="10">
        <v>5913.93</v>
      </c>
      <c r="J13507" s="11"/>
      <c r="K13507" s="7"/>
      <c r="L13507" s="11"/>
      <c r="M13507" s="11"/>
      <c r="N13507" s="38">
        <f>I13507*(100-$B$4)*(100-$B$5)/10000</f>
        <v>5913.93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26879</v>
      </c>
      <c r="F13508" s="7" t="s">
        <v>31</v>
      </c>
      <c r="G13508" s="8">
        <v>0.32400000000000001</v>
      </c>
      <c r="H13508" s="9">
        <v>6.69E-4</v>
      </c>
      <c r="I13508" s="10">
        <v>6520.49</v>
      </c>
      <c r="J13508" s="11"/>
      <c r="K13508" s="7"/>
      <c r="L13508" s="11"/>
      <c r="M13508" s="11"/>
      <c r="N13508" s="38">
        <f>I13508*(100-$B$4)*(100-$B$5)/10000</f>
        <v>6520.49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26892</v>
      </c>
      <c r="F13510" s="7" t="s">
        <v>31</v>
      </c>
      <c r="G13510" s="8">
        <v>0.45</v>
      </c>
      <c r="H13510" s="9">
        <v>3.8400000000000001E-4</v>
      </c>
      <c r="I13510" s="10">
        <v>5913.93</v>
      </c>
      <c r="J13510" s="11"/>
      <c r="K13510" s="7"/>
      <c r="L13510" s="11"/>
      <c r="M13510" s="11"/>
      <c r="N13510" s="38">
        <f>I13510*(100-$B$4)*(100-$B$5)/10000</f>
        <v>5913.93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26893</v>
      </c>
      <c r="B13511" s="7" t="s">
        <v>26894</v>
      </c>
      <c r="C13511" s="7" t="s">
        <v>28</v>
      </c>
      <c r="D13511" s="7" t="s">
        <v>29</v>
      </c>
      <c r="E13511" s="7" t="s">
        <v>26889</v>
      </c>
      <c r="F13511" s="7" t="s">
        <v>31</v>
      </c>
      <c r="G13511" s="8">
        <v>0.32400000000000001</v>
      </c>
      <c r="H13511" s="9">
        <v>6.69E-4</v>
      </c>
      <c r="I13511" s="10">
        <v>6520.49</v>
      </c>
      <c r="J13511" s="11"/>
      <c r="K13511" s="7"/>
      <c r="L13511" s="11"/>
      <c r="M13511" s="11"/>
      <c r="N13511" s="38">
        <f>I13511*(100-$B$4)*(100-$B$5)/10000</f>
        <v>6520.49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26892</v>
      </c>
      <c r="F13512" s="7" t="s">
        <v>31</v>
      </c>
      <c r="G13512" s="8">
        <v>0.45</v>
      </c>
      <c r="H13512" s="9">
        <v>3.8400000000000001E-4</v>
      </c>
      <c r="I13512" s="10">
        <v>5913.93</v>
      </c>
      <c r="J13512" s="11"/>
      <c r="K13512" s="7"/>
      <c r="L13512" s="11"/>
      <c r="M13512" s="11"/>
      <c r="N13512" s="38">
        <f>I13512*(100-$B$4)*(100-$B$5)/10000</f>
        <v>5913.93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315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315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1843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1843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73</v>
      </c>
      <c r="F13517" s="7" t="s">
        <v>31</v>
      </c>
      <c r="G13517" s="8">
        <v>0.45</v>
      </c>
      <c r="H13517" s="9">
        <v>5.71E-4</v>
      </c>
      <c r="I13517" s="10">
        <v>7430.32</v>
      </c>
      <c r="J13517" s="11"/>
      <c r="K13517" s="7"/>
      <c r="L13517" s="11"/>
      <c r="M13517" s="11"/>
      <c r="N13517" s="38">
        <f>I13517*(100-$B$4)*(100-$B$5)/10000</f>
        <v>7430.32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26907</v>
      </c>
      <c r="B13518" s="7" t="s">
        <v>26908</v>
      </c>
      <c r="C13518" s="7" t="s">
        <v>34</v>
      </c>
      <c r="D13518" s="7" t="s">
        <v>35</v>
      </c>
      <c r="E13518" s="7" t="s">
        <v>26909</v>
      </c>
      <c r="F13518" s="7" t="s">
        <v>31</v>
      </c>
      <c r="G13518" s="8">
        <v>0.45</v>
      </c>
      <c r="H13518" s="9">
        <v>3.8400000000000001E-4</v>
      </c>
      <c r="I13518" s="10">
        <v>7581.96</v>
      </c>
      <c r="J13518" s="11"/>
      <c r="K13518" s="7"/>
      <c r="L13518" s="11"/>
      <c r="M13518" s="11"/>
      <c r="N13518" s="38">
        <f>I13518*(100-$B$4)*(100-$B$5)/10000</f>
        <v>7581.96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73</v>
      </c>
      <c r="F13519" s="7" t="s">
        <v>31</v>
      </c>
      <c r="G13519" s="8">
        <v>0.45</v>
      </c>
      <c r="H13519" s="9">
        <v>5.71E-4</v>
      </c>
      <c r="I13519" s="10">
        <v>7430.32</v>
      </c>
      <c r="J13519" s="11"/>
      <c r="K13519" s="7"/>
      <c r="L13519" s="11"/>
      <c r="M13519" s="11"/>
      <c r="N13519" s="38">
        <f>I13519*(100-$B$4)*(100-$B$5)/10000</f>
        <v>7430.32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26909</v>
      </c>
      <c r="F13520" s="7" t="s">
        <v>31</v>
      </c>
      <c r="G13520" s="8">
        <v>0.45</v>
      </c>
      <c r="H13520" s="9">
        <v>3.8400000000000001E-4</v>
      </c>
      <c r="I13520" s="10">
        <v>7581.96</v>
      </c>
      <c r="J13520" s="11"/>
      <c r="K13520" s="7"/>
      <c r="L13520" s="11"/>
      <c r="M13520" s="11"/>
      <c r="N13520" s="38">
        <f>I13520*(100-$B$4)*(100-$B$5)/10000</f>
        <v>7581.96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21478</v>
      </c>
      <c r="F13521" s="7" t="s">
        <v>31</v>
      </c>
      <c r="G13521" s="8">
        <v>0.45</v>
      </c>
      <c r="H13521" s="9">
        <v>3.8400000000000001E-4</v>
      </c>
      <c r="I13521" s="10">
        <v>7581.96</v>
      </c>
      <c r="J13521" s="11"/>
      <c r="K13521" s="7"/>
      <c r="L13521" s="11"/>
      <c r="M13521" s="11"/>
      <c r="N13521" s="38">
        <f>I13521*(100-$B$4)*(100-$B$5)/10000</f>
        <v>7581.96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315</v>
      </c>
      <c r="F13522" s="7" t="s">
        <v>31</v>
      </c>
      <c r="G13522" s="8">
        <v>0.45</v>
      </c>
      <c r="H13522" s="9">
        <v>5.71E-4</v>
      </c>
      <c r="I13522" s="10">
        <v>7430.32</v>
      </c>
      <c r="J13522" s="11"/>
      <c r="K13522" s="7"/>
      <c r="L13522" s="11"/>
      <c r="M13522" s="11"/>
      <c r="N13522" s="38">
        <f>I13522*(100-$B$4)*(100-$B$5)/10000</f>
        <v>7430.32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315</v>
      </c>
      <c r="F13523" s="7" t="s">
        <v>31</v>
      </c>
      <c r="G13523" s="8">
        <v>0.45</v>
      </c>
      <c r="H13523" s="9">
        <v>5.71E-4</v>
      </c>
      <c r="I13523" s="10">
        <v>7430.32</v>
      </c>
      <c r="J13523" s="11"/>
      <c r="K13523" s="7"/>
      <c r="L13523" s="11"/>
      <c r="M13523" s="11"/>
      <c r="N13523" s="38">
        <f>I13523*(100-$B$4)*(100-$B$5)/10000</f>
        <v>7430.32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21478</v>
      </c>
      <c r="F13524" s="7" t="s">
        <v>31</v>
      </c>
      <c r="G13524" s="8">
        <v>0.45</v>
      </c>
      <c r="H13524" s="9">
        <v>3.8400000000000001E-4</v>
      </c>
      <c r="I13524" s="10">
        <v>7581.96</v>
      </c>
      <c r="J13524" s="11"/>
      <c r="K13524" s="7"/>
      <c r="L13524" s="11"/>
      <c r="M13524" s="11"/>
      <c r="N13524" s="38">
        <f>I13524*(100-$B$4)*(100-$B$5)/10000</f>
        <v>7581.96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</v>
      </c>
      <c r="H13526" s="9">
        <v>2E-3</v>
      </c>
      <c r="I13526" s="10">
        <v>2274.59</v>
      </c>
      <c r="J13526" s="11"/>
      <c r="K13526" s="7"/>
      <c r="L13526" s="11"/>
      <c r="M13526" s="11"/>
      <c r="N13526" s="38">
        <f>I13526*(100-$B$4)*(100-$B$5)/10000</f>
        <v>2274.59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1.2</v>
      </c>
      <c r="H13527" s="9">
        <v>2E-3</v>
      </c>
      <c r="I13527" s="10">
        <v>6823.77</v>
      </c>
      <c r="J13527" s="11"/>
      <c r="K13527" s="7"/>
      <c r="L13527" s="11"/>
      <c r="M13527" s="11"/>
      <c r="N13527" s="38">
        <f>I13527*(100-$B$4)*(100-$B$5)/10000</f>
        <v>6823.77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1.4</v>
      </c>
      <c r="H13528" s="9">
        <v>2E-3</v>
      </c>
      <c r="I13528" s="10">
        <v>4549.18</v>
      </c>
      <c r="J13528" s="11"/>
      <c r="K13528" s="7"/>
      <c r="L13528" s="11"/>
      <c r="M13528" s="11"/>
      <c r="N13528" s="38">
        <f>I13528*(100-$B$4)*(100-$B$5)/10000</f>
        <v>4549.18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23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1.2</v>
      </c>
      <c r="H13529" s="9">
        <v>2E-3</v>
      </c>
      <c r="I13529" s="10">
        <v>3411.88</v>
      </c>
      <c r="J13529" s="11"/>
      <c r="K13529" s="7"/>
      <c r="L13529" s="11"/>
      <c r="M13529" s="11"/>
      <c r="N13529" s="38">
        <f>I13529*(100-$B$4)*(100-$B$5)/10000</f>
        <v>3411.88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1971.31</v>
      </c>
      <c r="J13530" s="11"/>
      <c r="K13530" s="7"/>
      <c r="L13530" s="11"/>
      <c r="M13530" s="11"/>
      <c r="N13530" s="38">
        <f>I13530*(100-$B$4)*(100-$B$5)/10000</f>
        <v>1971.31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35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1.4</v>
      </c>
      <c r="H13531" s="9">
        <v>2E-3</v>
      </c>
      <c r="I13531" s="10">
        <v>9098.35</v>
      </c>
      <c r="J13531" s="11"/>
      <c r="K13531" s="7"/>
      <c r="L13531" s="11"/>
      <c r="M13531" s="11"/>
      <c r="N13531" s="38">
        <f>I13531*(100-$B$4)*(100-$B$5)/10000</f>
        <v>9098.35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5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</v>
      </c>
      <c r="H13532" s="9">
        <v>2E-3</v>
      </c>
      <c r="I13532" s="10">
        <v>4549.18</v>
      </c>
      <c r="J13532" s="11"/>
      <c r="K13532" s="7"/>
      <c r="L13532" s="11"/>
      <c r="M13532" s="11"/>
      <c r="N13532" s="38">
        <f>I13532*(100-$B$4)*(100-$B$5)/10000</f>
        <v>4549.18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</v>
      </c>
      <c r="H13533" s="9">
        <v>2E-3</v>
      </c>
      <c r="I13533" s="10">
        <v>4245.8999999999996</v>
      </c>
      <c r="J13533" s="11"/>
      <c r="K13533" s="7"/>
      <c r="L13533" s="11"/>
      <c r="M13533" s="11"/>
      <c r="N13533" s="38">
        <f>I13533*(100-$B$4)*(100-$B$5)/10000</f>
        <v>4245.8999999999996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1.2</v>
      </c>
      <c r="H13534" s="9">
        <v>2E-3</v>
      </c>
      <c r="I13534" s="10">
        <v>6368.85</v>
      </c>
      <c r="J13534" s="11"/>
      <c r="K13534" s="7"/>
      <c r="L13534" s="11"/>
      <c r="M13534" s="11"/>
      <c r="N13534" s="38">
        <f>I13534*(100-$B$4)*(100-$B$5)/10000</f>
        <v>6368.85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1.4</v>
      </c>
      <c r="H13535" s="9">
        <v>2E-3</v>
      </c>
      <c r="I13535" s="10">
        <v>4549.18</v>
      </c>
      <c r="J13535" s="11"/>
      <c r="K13535" s="7"/>
      <c r="L13535" s="11"/>
      <c r="M13535" s="11"/>
      <c r="N13535" s="38">
        <f>I13535*(100-$B$4)*(100-$B$5)/10000</f>
        <v>4549.18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23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1.4</v>
      </c>
      <c r="H13536" s="9">
        <v>2E-3</v>
      </c>
      <c r="I13536" s="10">
        <v>3942.62</v>
      </c>
      <c r="J13536" s="11"/>
      <c r="K13536" s="7"/>
      <c r="L13536" s="11"/>
      <c r="M13536" s="11"/>
      <c r="N13536" s="38">
        <f>I13536*(100-$B$4)*(100-$B$5)/10000</f>
        <v>3942.62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</v>
      </c>
      <c r="H13537" s="9">
        <v>2E-3</v>
      </c>
      <c r="I13537" s="10">
        <v>4245.8999999999996</v>
      </c>
      <c r="J13537" s="11"/>
      <c r="K13537" s="7"/>
      <c r="L13537" s="11"/>
      <c r="M13537" s="11"/>
      <c r="N13537" s="38">
        <f>I13537*(100-$B$4)*(100-$B$5)/10000</f>
        <v>4245.8999999999996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23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</v>
      </c>
      <c r="H13538" s="9">
        <v>2E-3</v>
      </c>
      <c r="I13538" s="10">
        <v>1971.31</v>
      </c>
      <c r="J13538" s="11"/>
      <c r="K13538" s="7"/>
      <c r="L13538" s="11"/>
      <c r="M13538" s="11"/>
      <c r="N13538" s="38">
        <f>I13538*(100-$B$4)*(100-$B$5)/10000</f>
        <v>1971.31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23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1.4</v>
      </c>
      <c r="H13539" s="9">
        <v>2E-3</v>
      </c>
      <c r="I13539" s="10">
        <v>8491.7999999999993</v>
      </c>
      <c r="J13539" s="11"/>
      <c r="K13539" s="7"/>
      <c r="L13539" s="11"/>
      <c r="M13539" s="11"/>
      <c r="N13539" s="38">
        <f>I13539*(100-$B$4)*(100-$B$5)/10000</f>
        <v>8491.7999999999993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3942.62</v>
      </c>
      <c r="J13541" s="11"/>
      <c r="K13541" s="7"/>
      <c r="L13541" s="11"/>
      <c r="M13541" s="11"/>
      <c r="N13541" s="38">
        <f>I13541*(100-$B$4)*(100-$B$5)/10000</f>
        <v>3942.62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35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1.4</v>
      </c>
      <c r="H13542" s="9">
        <v>2E-3</v>
      </c>
      <c r="I13542" s="10">
        <v>9098.35</v>
      </c>
      <c r="J13542" s="11"/>
      <c r="K13542" s="7"/>
      <c r="L13542" s="11"/>
      <c r="M13542" s="11"/>
      <c r="N13542" s="38">
        <f>I13542*(100-$B$4)*(100-$B$5)/10000</f>
        <v>9098.35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6368.85</v>
      </c>
      <c r="J13543" s="11"/>
      <c r="K13543" s="7"/>
      <c r="L13543" s="11"/>
      <c r="M13543" s="11"/>
      <c r="N13543" s="38">
        <f>I13543*(100-$B$4)*(100-$B$5)/10000</f>
        <v>6368.85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8491.7999999999993</v>
      </c>
      <c r="J13544" s="11"/>
      <c r="K13544" s="7"/>
      <c r="L13544" s="11"/>
      <c r="M13544" s="11"/>
      <c r="N13544" s="38">
        <f>I13544*(100-$B$4)*(100-$B$5)/10000</f>
        <v>8491.7999999999993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35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6823.77</v>
      </c>
      <c r="J13545" s="11"/>
      <c r="K13545" s="7"/>
      <c r="L13545" s="11"/>
      <c r="M13545" s="11"/>
      <c r="N13545" s="38">
        <f>I13545*(100-$B$4)*(100-$B$5)/10000</f>
        <v>6823.77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35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4549.18</v>
      </c>
      <c r="J13546" s="11"/>
      <c r="K13546" s="7"/>
      <c r="L13546" s="11"/>
      <c r="M13546" s="11"/>
      <c r="N13546" s="38">
        <f>I13546*(100-$B$4)*(100-$B$5)/10000</f>
        <v>4549.18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3411.88</v>
      </c>
      <c r="J13547" s="11"/>
      <c r="K13547" s="7"/>
      <c r="L13547" s="11"/>
      <c r="M13547" s="11"/>
      <c r="N13547" s="38">
        <f>I13547*(100-$B$4)*(100-$B$5)/10000</f>
        <v>3411.88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2274.59</v>
      </c>
      <c r="J13548" s="11"/>
      <c r="K13548" s="7"/>
      <c r="L13548" s="11"/>
      <c r="M13548" s="11"/>
      <c r="N13548" s="38">
        <f>I13548*(100-$B$4)*(100-$B$5)/10000</f>
        <v>2274.59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2956.97</v>
      </c>
      <c r="J13549" s="11"/>
      <c r="K13549" s="7"/>
      <c r="L13549" s="11"/>
      <c r="M13549" s="11"/>
      <c r="N13549" s="38">
        <f>I13549*(100-$B$4)*(100-$B$5)/10000</f>
        <v>2956.97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35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1213.1099999999999</v>
      </c>
      <c r="J13551" s="11"/>
      <c r="K13551" s="7"/>
      <c r="L13551" s="11"/>
      <c r="M13551" s="11"/>
      <c r="N13551" s="38">
        <f>I13551*(100-$B$4)*(100-$B$5)/10000</f>
        <v>1213.1099999999999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0">
        <v>1213.1099999999999</v>
      </c>
      <c r="J13552" s="11"/>
      <c r="K13552" s="7"/>
      <c r="L13552" s="11"/>
      <c r="M13552" s="11"/>
      <c r="N13552" s="38">
        <f>I13552*(100-$B$4)*(100-$B$5)/10000</f>
        <v>1213.1099999999999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3">
        <v>909.84</v>
      </c>
      <c r="J13553" s="11"/>
      <c r="K13553" s="7"/>
      <c r="L13553" s="11"/>
      <c r="M13553" s="11"/>
      <c r="N13553" s="38">
        <f>I13553*(100-$B$4)*(100-$B$5)/10000</f>
        <v>909.84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3">
        <v>909.84</v>
      </c>
      <c r="J13554" s="11"/>
      <c r="K13554" s="7"/>
      <c r="L13554" s="11"/>
      <c r="M13554" s="11"/>
      <c r="N13554" s="38">
        <f>I13554*(100-$B$4)*(100-$B$5)/10000</f>
        <v>909.84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7581.96</v>
      </c>
      <c r="J13555" s="11"/>
      <c r="K13555" s="7"/>
      <c r="L13555" s="11"/>
      <c r="M13555" s="11"/>
      <c r="N13555" s="38">
        <f>I13555*(100-$B$4)*(100-$B$5)/10000</f>
        <v>7581.96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9856.5499999999993</v>
      </c>
      <c r="J13556" s="11"/>
      <c r="K13556" s="7"/>
      <c r="L13556" s="11"/>
      <c r="M13556" s="11"/>
      <c r="N13556" s="38">
        <f>I13556*(100-$B$4)*(100-$B$5)/10000</f>
        <v>9856.5499999999993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0">
        <v>1364.75</v>
      </c>
      <c r="J13557" s="11"/>
      <c r="K13557" s="7"/>
      <c r="L13557" s="11"/>
      <c r="M13557" s="11"/>
      <c r="N13557" s="38">
        <f>I13557*(100-$B$4)*(100-$B$5)/10000</f>
        <v>1364.75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7581.96</v>
      </c>
      <c r="J13558" s="11"/>
      <c r="K13558" s="7"/>
      <c r="L13558" s="11"/>
      <c r="M13558" s="11"/>
      <c r="N13558" s="38">
        <f>I13558*(100-$B$4)*(100-$B$5)/10000</f>
        <v>7581.96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1364.75</v>
      </c>
      <c r="J13559" s="11"/>
      <c r="K13559" s="7"/>
      <c r="L13559" s="11"/>
      <c r="M13559" s="11"/>
      <c r="N13559" s="38">
        <f>I13559*(100-$B$4)*(100-$B$5)/10000</f>
        <v>1364.75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9856.5499999999993</v>
      </c>
      <c r="J13560" s="11"/>
      <c r="K13560" s="7"/>
      <c r="L13560" s="11"/>
      <c r="M13560" s="11"/>
      <c r="N13560" s="38">
        <f>I13560*(100-$B$4)*(100-$B$5)/10000</f>
        <v>9856.5499999999993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47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47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0">
        <v>1516.39</v>
      </c>
      <c r="J13563" s="11"/>
      <c r="K13563" s="7"/>
      <c r="L13563" s="11"/>
      <c r="M13563" s="11"/>
      <c r="N13563" s="38">
        <f>I13563*(100-$B$4)*(100-$B$5)/10000</f>
        <v>1516.39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47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0.2</v>
      </c>
      <c r="H13564" s="9">
        <v>1E-3</v>
      </c>
      <c r="I13564" s="13">
        <v>909.84</v>
      </c>
      <c r="J13564" s="11"/>
      <c r="K13564" s="7"/>
      <c r="L13564" s="11"/>
      <c r="M13564" s="11"/>
      <c r="N13564" s="38">
        <f>I13564*(100-$B$4)*(100-$B$5)/10000</f>
        <v>909.84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47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3">
        <v>909.84</v>
      </c>
      <c r="J13565" s="11"/>
      <c r="K13565" s="7"/>
      <c r="L13565" s="11"/>
      <c r="M13565" s="11"/>
      <c r="N13565" s="38">
        <f>I13565*(100-$B$4)*(100-$B$5)/10000</f>
        <v>909.84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47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0.1</v>
      </c>
      <c r="H13567" s="9">
        <v>1E-3</v>
      </c>
      <c r="I13567" s="13">
        <v>303.27999999999997</v>
      </c>
      <c r="J13567" s="11"/>
      <c r="K13567" s="7"/>
      <c r="L13567" s="11"/>
      <c r="M13567" s="11"/>
      <c r="N13567" s="38">
        <f>I13567*(100-$B$4)*(100-$B$5)/10000</f>
        <v>303.27999999999997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0">
        <v>1819.67</v>
      </c>
      <c r="J13568" s="11"/>
      <c r="K13568" s="7"/>
      <c r="L13568" s="11"/>
      <c r="M13568" s="11"/>
      <c r="N13568" s="38">
        <f>I13568*(100-$B$4)*(100-$B$5)/10000</f>
        <v>1819.67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3">
        <v>682.38</v>
      </c>
      <c r="J13569" s="11"/>
      <c r="K13569" s="7"/>
      <c r="L13569" s="11"/>
      <c r="M13569" s="11"/>
      <c r="N13569" s="38">
        <f>I13569*(100-$B$4)*(100-$B$5)/10000</f>
        <v>682.38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1819.67</v>
      </c>
      <c r="J13571" s="11"/>
      <c r="K13571" s="7"/>
      <c r="L13571" s="11"/>
      <c r="M13571" s="11"/>
      <c r="N13571" s="38">
        <f>I13571*(100-$B$4)*(100-$B$5)/10000</f>
        <v>1819.67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1213.1099999999999</v>
      </c>
      <c r="J13574" s="11"/>
      <c r="K13574" s="7"/>
      <c r="L13574" s="11"/>
      <c r="M13574" s="11"/>
      <c r="N13574" s="38">
        <f>I13574*(100-$B$4)*(100-$B$5)/10000</f>
        <v>1213.1099999999999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303.27999999999997</v>
      </c>
      <c r="J13577" s="11"/>
      <c r="K13577" s="7"/>
      <c r="L13577" s="11"/>
      <c r="M13577" s="11"/>
      <c r="N13577" s="38">
        <f>I13577*(100-$B$4)*(100-$B$5)/10000</f>
        <v>303.27999999999997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47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1516.39</v>
      </c>
      <c r="J13580" s="11"/>
      <c r="K13580" s="7"/>
      <c r="L13580" s="11"/>
      <c r="M13580" s="11"/>
      <c r="N13580" s="38">
        <f>I13580*(100-$B$4)*(100-$B$5)/10000</f>
        <v>1516.39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682.38</v>
      </c>
      <c r="J13583" s="11"/>
      <c r="K13583" s="7"/>
      <c r="L13583" s="11"/>
      <c r="M13583" s="11"/>
      <c r="N13583" s="38">
        <f>I13583*(100-$B$4)*(100-$B$5)/10000</f>
        <v>682.38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23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1137.29</v>
      </c>
      <c r="J13584" s="11"/>
      <c r="K13584" s="7"/>
      <c r="L13584" s="11"/>
      <c r="M13584" s="11"/>
      <c r="N13584" s="38">
        <f>I13584*(100-$B$4)*(100-$B$5)/10000</f>
        <v>1137.29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1.2149999999999999E-2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1.2149999999999999E-2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1.2149999999999999E-2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1.2149999999999999E-2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2.1125000000000001E-2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2.5350000000000001E-2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7174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7174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0.24567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1843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1843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7174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7174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1843</v>
      </c>
      <c r="F13648" s="7" t="s">
        <v>31</v>
      </c>
      <c r="G13648" s="8">
        <v>2.25</v>
      </c>
      <c r="H13648" s="9">
        <v>1.4999999999999999E-2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1843</v>
      </c>
      <c r="F13649" s="7" t="s">
        <v>31</v>
      </c>
      <c r="G13649" s="8">
        <v>2.25</v>
      </c>
      <c r="H13649" s="9">
        <v>1.2500000000000001E-2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7270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7270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836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836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7270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7270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25807</v>
      </c>
      <c r="F13698" s="7" t="s">
        <v>31</v>
      </c>
      <c r="G13698" s="8">
        <v>2.25</v>
      </c>
      <c r="H13698" s="9">
        <v>5.3380999999999998E-2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25807</v>
      </c>
      <c r="F13699" s="7" t="s">
        <v>31</v>
      </c>
      <c r="G13699" s="8">
        <v>2.25</v>
      </c>
      <c r="H13699" s="9">
        <v>6.4060000000000006E-2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349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349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3.8249999999999999E-2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3.1875000000000001E-2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7270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7270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25807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25807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349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349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1843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1843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1.9800000000000002E-2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6.7500000000000004E-2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25807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25807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349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349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2.4908E-2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2.98E-2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36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30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36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27498</v>
      </c>
      <c r="F13827" s="7" t="s">
        <v>31</v>
      </c>
      <c r="G13827" s="8">
        <v>6</v>
      </c>
      <c r="H13827" s="9">
        <v>5.7188000000000003E-2</v>
      </c>
      <c r="I13827" s="10">
        <v>27193.26</v>
      </c>
      <c r="J13827" s="11"/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27501</v>
      </c>
      <c r="B13828" s="7" t="s">
        <v>27502</v>
      </c>
      <c r="C13828" s="7" t="s">
        <v>438</v>
      </c>
      <c r="D13828" s="7" t="s">
        <v>29</v>
      </c>
      <c r="E13828" s="7" t="s">
        <v>27503</v>
      </c>
      <c r="F13828" s="7" t="s">
        <v>31</v>
      </c>
      <c r="G13828" s="8">
        <v>6</v>
      </c>
      <c r="H13828" s="9">
        <v>4.7655999999999997E-2</v>
      </c>
      <c r="I13828" s="10">
        <v>27193.26</v>
      </c>
      <c r="J13828" s="12">
        <v>37</v>
      </c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27503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27498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27498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36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48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48</v>
      </c>
      <c r="F13835" s="7" t="s">
        <v>31</v>
      </c>
      <c r="G13835" s="8">
        <v>6</v>
      </c>
      <c r="H13835" s="9">
        <v>5.7188000000000003E-2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27503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20745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27503</v>
      </c>
      <c r="F13840" s="7" t="s">
        <v>31</v>
      </c>
      <c r="G13840" s="8">
        <v>6</v>
      </c>
      <c r="H13840" s="9">
        <v>5.7188000000000003E-2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20745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27503</v>
      </c>
      <c r="F13842" s="7" t="s">
        <v>31</v>
      </c>
      <c r="G13842" s="8">
        <v>6</v>
      </c>
      <c r="H13842" s="9">
        <v>5.7188000000000003E-2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27503</v>
      </c>
      <c r="F13843" s="7" t="s">
        <v>31</v>
      </c>
      <c r="G13843" s="8">
        <v>6</v>
      </c>
      <c r="H13843" s="9">
        <v>5.7188000000000003E-2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5.7188000000000003E-2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27503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27498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27503</v>
      </c>
      <c r="F13854" s="7" t="s">
        <v>31</v>
      </c>
      <c r="G13854" s="8">
        <v>6</v>
      </c>
      <c r="H13854" s="9">
        <v>5.7188000000000003E-2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5.7188000000000003E-2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27498</v>
      </c>
      <c r="F13856" s="7" t="s">
        <v>31</v>
      </c>
      <c r="G13856" s="8">
        <v>6</v>
      </c>
      <c r="H13856" s="9">
        <v>4.7655999999999997E-2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48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4.7655999999999997E-2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20745</v>
      </c>
      <c r="F13863" s="7" t="s">
        <v>31</v>
      </c>
      <c r="G13863" s="8">
        <v>6</v>
      </c>
      <c r="H13863" s="9">
        <v>4.7655999999999997E-2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27503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27503</v>
      </c>
      <c r="F13865" s="7" t="s">
        <v>31</v>
      </c>
      <c r="G13865" s="8">
        <v>6</v>
      </c>
      <c r="H13865" s="9">
        <v>5.7188000000000003E-2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27503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20745</v>
      </c>
      <c r="F13867" s="7" t="s">
        <v>31</v>
      </c>
      <c r="G13867" s="8">
        <v>6</v>
      </c>
      <c r="H13867" s="9">
        <v>4.7655999999999997E-2</v>
      </c>
      <c r="I13867" s="10">
        <v>33563.86</v>
      </c>
      <c r="J13867" s="12">
        <v>23</v>
      </c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27503</v>
      </c>
      <c r="F13868" s="7" t="s">
        <v>31</v>
      </c>
      <c r="G13868" s="8">
        <v>6</v>
      </c>
      <c r="H13868" s="9">
        <v>5.7188000000000003E-2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40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6862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40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40</v>
      </c>
      <c r="F13873" s="7" t="s">
        <v>31</v>
      </c>
      <c r="G13873" s="8">
        <v>11.3</v>
      </c>
      <c r="H13873" s="9">
        <v>0.131079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40</v>
      </c>
      <c r="F13874" s="7" t="s">
        <v>31</v>
      </c>
      <c r="G13874" s="8">
        <v>11.3</v>
      </c>
      <c r="H13874" s="9">
        <v>0.109233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6862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21124</v>
      </c>
      <c r="F13878" s="7" t="s">
        <v>31</v>
      </c>
      <c r="G13878" s="8">
        <v>11.3</v>
      </c>
      <c r="H13878" s="9">
        <v>0.109233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44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21124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20745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2008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2008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27622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2">
        <v>111</v>
      </c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27623</v>
      </c>
      <c r="B13889" s="7" t="s">
        <v>27624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27622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352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352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7733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352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7733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27647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27648</v>
      </c>
      <c r="B13901" s="7" t="s">
        <v>27649</v>
      </c>
      <c r="C13901" s="7" t="s">
        <v>654</v>
      </c>
      <c r="D13901" s="7" t="s">
        <v>29</v>
      </c>
      <c r="E13901" s="7" t="s">
        <v>20786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27647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20786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20786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10044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11019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10044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11019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10044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10044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27672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27673</v>
      </c>
      <c r="B13913" s="7" t="s">
        <v>27674</v>
      </c>
      <c r="C13913" s="7" t="s">
        <v>12333</v>
      </c>
      <c r="D13913" s="7" t="s">
        <v>29</v>
      </c>
      <c r="E13913" s="7" t="s">
        <v>7854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27672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7854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40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40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6862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6862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44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40</v>
      </c>
      <c r="F13924" s="7" t="s">
        <v>31</v>
      </c>
      <c r="G13924" s="8">
        <v>11.3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21124</v>
      </c>
      <c r="F13925" s="7" t="s">
        <v>31</v>
      </c>
      <c r="G13925" s="8">
        <v>11.3</v>
      </c>
      <c r="H13925" s="9">
        <v>0.109233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44</v>
      </c>
      <c r="F13926" s="7" t="s">
        <v>31</v>
      </c>
      <c r="G13926" s="8">
        <v>11.3</v>
      </c>
      <c r="H13926" s="9">
        <v>0.131079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44</v>
      </c>
      <c r="F13928" s="7" t="s">
        <v>31</v>
      </c>
      <c r="G13928" s="8">
        <v>13.5</v>
      </c>
      <c r="H13928" s="9">
        <v>0.109233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11.3</v>
      </c>
      <c r="H13929" s="9">
        <v>0.131079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21124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2008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20745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20745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2008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20745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713</v>
      </c>
      <c r="F13938" s="7" t="s">
        <v>31</v>
      </c>
      <c r="G13938" s="8">
        <v>11.3</v>
      </c>
      <c r="H13938" s="9">
        <v>0.131079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27622</v>
      </c>
      <c r="F13939" s="7" t="s">
        <v>31</v>
      </c>
      <c r="G13939" s="8">
        <v>11.3</v>
      </c>
      <c r="H13939" s="9">
        <v>0.109233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27622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713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352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7733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352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352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352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7733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20786</v>
      </c>
      <c r="F13949" s="7" t="s">
        <v>31</v>
      </c>
      <c r="G13949" s="8">
        <v>11.3</v>
      </c>
      <c r="H13949" s="9">
        <v>0.131079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27647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0.109233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27647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20786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11019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2">
        <v>1</v>
      </c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10044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10044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11019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10044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10044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7854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7854</v>
      </c>
      <c r="F13962" s="7" t="s">
        <v>31</v>
      </c>
      <c r="G13962" s="8">
        <v>11.3</v>
      </c>
      <c r="H13962" s="9">
        <v>0.131079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27672</v>
      </c>
      <c r="F13963" s="7" t="s">
        <v>31</v>
      </c>
      <c r="G13963" s="8">
        <v>13.25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7854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7854</v>
      </c>
      <c r="F13965" s="7" t="s">
        <v>31</v>
      </c>
      <c r="G13965" s="8">
        <v>11.3</v>
      </c>
      <c r="H13965" s="9">
        <v>0.131079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27672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9398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6748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6748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6748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9398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8843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8843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2065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20786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10044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10044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20786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25899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13172</v>
      </c>
      <c r="F13987" s="7" t="s">
        <v>31</v>
      </c>
      <c r="G13987" s="8">
        <v>20.74</v>
      </c>
      <c r="H13987" s="9">
        <v>0.229606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25899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25899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13172</v>
      </c>
      <c r="F13990" s="7" t="s">
        <v>31</v>
      </c>
      <c r="G13990" s="8">
        <v>20.74</v>
      </c>
      <c r="H13990" s="9">
        <v>0.229606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25899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27831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7974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27831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27831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7974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25992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2">
        <v>86</v>
      </c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13059</v>
      </c>
      <c r="D13999" s="7" t="s">
        <v>29</v>
      </c>
      <c r="E13999" s="7" t="s">
        <v>27846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1"/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27846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27846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25992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27846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269</v>
      </c>
      <c r="F14004" s="7" t="s">
        <v>31</v>
      </c>
      <c r="G14004" s="8">
        <v>20.74</v>
      </c>
      <c r="H14004" s="9">
        <v>0.19133800000000001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27857</v>
      </c>
      <c r="B14005" s="7" t="s">
        <v>27858</v>
      </c>
      <c r="C14005" s="7" t="s">
        <v>13544</v>
      </c>
      <c r="D14005" s="7" t="s">
        <v>35</v>
      </c>
      <c r="E14005" s="7" t="s">
        <v>27859</v>
      </c>
      <c r="F14005" s="7" t="s">
        <v>31</v>
      </c>
      <c r="G14005" s="8">
        <v>20.74</v>
      </c>
      <c r="H14005" s="9">
        <v>0.229606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27859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27870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2">
        <v>17</v>
      </c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27871</v>
      </c>
      <c r="B14011" s="7" t="s">
        <v>27872</v>
      </c>
      <c r="C14011" s="7" t="s">
        <v>13544</v>
      </c>
      <c r="D14011" s="7" t="s">
        <v>29</v>
      </c>
      <c r="E14011" s="7" t="s">
        <v>26022</v>
      </c>
      <c r="F14011" s="7" t="s">
        <v>31</v>
      </c>
      <c r="G14011" s="8">
        <v>20.74</v>
      </c>
      <c r="H14011" s="9">
        <v>0.229606</v>
      </c>
      <c r="I14011" s="10">
        <v>65263.839999999997</v>
      </c>
      <c r="J14011" s="11"/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27873</v>
      </c>
      <c r="B14012" s="7" t="s">
        <v>27874</v>
      </c>
      <c r="C14012" s="7" t="s">
        <v>13544</v>
      </c>
      <c r="D14012" s="7" t="s">
        <v>29</v>
      </c>
      <c r="E14012" s="7" t="s">
        <v>26022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26022</v>
      </c>
      <c r="F14013" s="7" t="s">
        <v>31</v>
      </c>
      <c r="G14013" s="8">
        <v>20.74</v>
      </c>
      <c r="H14013" s="9">
        <v>0.229606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27870</v>
      </c>
      <c r="F14014" s="7" t="s">
        <v>31</v>
      </c>
      <c r="G14014" s="8">
        <v>20.74</v>
      </c>
      <c r="H14014" s="9">
        <v>0.19133800000000001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26022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6748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9398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6748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9398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8843</v>
      </c>
      <c r="F14023" s="7" t="s">
        <v>31</v>
      </c>
      <c r="G14023" s="8">
        <v>25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2065</v>
      </c>
      <c r="F14025" s="7" t="s">
        <v>31</v>
      </c>
      <c r="G14025" s="8">
        <v>23.24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8843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10044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20786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20786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10044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13172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25899</v>
      </c>
      <c r="F14036" s="7" t="s">
        <v>31</v>
      </c>
      <c r="G14036" s="8">
        <v>23.24</v>
      </c>
      <c r="H14036" s="9">
        <v>0.229606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25899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25899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13172</v>
      </c>
      <c r="F14039" s="7" t="s">
        <v>31</v>
      </c>
      <c r="G14039" s="8">
        <v>23.24</v>
      </c>
      <c r="H14039" s="9">
        <v>0.229606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25899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7974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27831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27831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27831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7974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27831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27846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25992</v>
      </c>
      <c r="F14048" s="7" t="s">
        <v>31</v>
      </c>
      <c r="G14048" s="8">
        <v>23.24</v>
      </c>
      <c r="H14048" s="9">
        <v>0.229606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27846</v>
      </c>
      <c r="F14049" s="7" t="s">
        <v>31</v>
      </c>
      <c r="G14049" s="8">
        <v>23.24</v>
      </c>
      <c r="H14049" s="9">
        <v>0.19133800000000001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27846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27846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25992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269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27859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27859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269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26022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27870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26022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27870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26022</v>
      </c>
      <c r="F14063" s="7" t="s">
        <v>31</v>
      </c>
      <c r="G14063" s="8">
        <v>23.24</v>
      </c>
      <c r="H14063" s="9">
        <v>0.229606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26022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2030</v>
      </c>
      <c r="F14067" s="7" t="s">
        <v>31</v>
      </c>
      <c r="G14067" s="8">
        <v>14.5</v>
      </c>
      <c r="H14067" s="9">
        <v>0.229606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48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0.229606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48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2030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352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0.229606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2810</v>
      </c>
      <c r="F14075" s="7" t="s">
        <v>31</v>
      </c>
      <c r="G14075" s="8">
        <v>14.5</v>
      </c>
      <c r="H14075" s="9">
        <v>0.229606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2810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352</v>
      </c>
      <c r="F14078" s="7" t="s">
        <v>31</v>
      </c>
      <c r="G14078" s="8">
        <v>14.5</v>
      </c>
      <c r="H14078" s="9">
        <v>0.229606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28006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28007</v>
      </c>
      <c r="B14080" s="7" t="s">
        <v>28008</v>
      </c>
      <c r="C14080" s="7" t="s">
        <v>12333</v>
      </c>
      <c r="D14080" s="7" t="s">
        <v>35</v>
      </c>
      <c r="E14080" s="7" t="s">
        <v>7714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28009</v>
      </c>
      <c r="B14081" s="7" t="s">
        <v>28010</v>
      </c>
      <c r="C14081" s="7" t="s">
        <v>12333</v>
      </c>
      <c r="D14081" s="7" t="s">
        <v>35</v>
      </c>
      <c r="E14081" s="7" t="s">
        <v>7714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7714</v>
      </c>
      <c r="F14082" s="7" t="s">
        <v>31</v>
      </c>
      <c r="G14082" s="8">
        <v>14.5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28006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7714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28021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28022</v>
      </c>
      <c r="B14087" s="7" t="s">
        <v>28023</v>
      </c>
      <c r="C14087" s="7" t="s">
        <v>12333</v>
      </c>
      <c r="D14087" s="7" t="s">
        <v>29</v>
      </c>
      <c r="E14087" s="7" t="s">
        <v>25494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25494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0.229606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28021</v>
      </c>
      <c r="F14090" s="7" t="s">
        <v>31</v>
      </c>
      <c r="G14090" s="8">
        <v>14.5</v>
      </c>
      <c r="H14090" s="9">
        <v>0.229606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25755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25755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28040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28041</v>
      </c>
      <c r="B14095" s="7" t="s">
        <v>28042</v>
      </c>
      <c r="C14095" s="7" t="s">
        <v>28032</v>
      </c>
      <c r="D14095" s="7" t="s">
        <v>29</v>
      </c>
      <c r="E14095" s="7" t="s">
        <v>28040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27870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8355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731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8355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731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44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6611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44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6611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6611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439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702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702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439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7270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7270</v>
      </c>
      <c r="F14117" s="7" t="s">
        <v>31</v>
      </c>
      <c r="G14117" s="8">
        <v>11.37</v>
      </c>
      <c r="H14117" s="9">
        <v>0.14380000000000001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713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7270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7270</v>
      </c>
      <c r="F14120" s="7" t="s">
        <v>31</v>
      </c>
      <c r="G14120" s="8">
        <v>11.37</v>
      </c>
      <c r="H14120" s="9">
        <v>0.14380000000000001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713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0.14380000000000001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7658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6862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7658</v>
      </c>
      <c r="F14125" s="7" t="s">
        <v>31</v>
      </c>
      <c r="G14125" s="8">
        <v>11.37</v>
      </c>
      <c r="H14125" s="9">
        <v>0.14380000000000001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6862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6862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20786</v>
      </c>
      <c r="F14129" s="7" t="s">
        <v>31</v>
      </c>
      <c r="G14129" s="8">
        <v>11.37</v>
      </c>
      <c r="H14129" s="9">
        <v>0.14380000000000001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6324</v>
      </c>
      <c r="F14130" s="7" t="s">
        <v>31</v>
      </c>
      <c r="G14130" s="8">
        <v>11.37</v>
      </c>
      <c r="H14130" s="9">
        <v>0.14380000000000001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20786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6324</v>
      </c>
      <c r="F14132" s="7" t="s">
        <v>31</v>
      </c>
      <c r="G14132" s="8">
        <v>11.37</v>
      </c>
      <c r="H14132" s="9">
        <v>0.14380000000000001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6324</v>
      </c>
      <c r="F14133" s="7" t="s">
        <v>31</v>
      </c>
      <c r="G14133" s="8">
        <v>11.37</v>
      </c>
      <c r="H14133" s="9">
        <v>0.14380000000000001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28122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28123</v>
      </c>
      <c r="B14137" s="7" t="s">
        <v>28124</v>
      </c>
      <c r="C14137" s="7" t="s">
        <v>34</v>
      </c>
      <c r="D14137" s="7" t="s">
        <v>35</v>
      </c>
      <c r="E14137" s="7" t="s">
        <v>2998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2998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28122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5828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29</v>
      </c>
      <c r="E14141" s="7" t="s">
        <v>28133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28133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445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6611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2003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36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836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702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836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702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2065</v>
      </c>
      <c r="F14157" s="7" t="s">
        <v>31</v>
      </c>
      <c r="G14157" s="8">
        <v>10.7</v>
      </c>
      <c r="H14157" s="9">
        <v>0.1472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48</v>
      </c>
      <c r="F14158" s="7" t="s">
        <v>31</v>
      </c>
      <c r="G14158" s="8">
        <v>10.7</v>
      </c>
      <c r="H14158" s="9">
        <v>0.12267500000000001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2065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48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9276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7851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9276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7851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349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25681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349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25681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28189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28190</v>
      </c>
      <c r="B14170" s="7" t="s">
        <v>28191</v>
      </c>
      <c r="C14170" s="7" t="s">
        <v>654</v>
      </c>
      <c r="D14170" s="7" t="s">
        <v>35</v>
      </c>
      <c r="E14170" s="7" t="s">
        <v>25681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25681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28189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1506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28198</v>
      </c>
      <c r="B14174" s="7" t="s">
        <v>28199</v>
      </c>
      <c r="C14174" s="7" t="s">
        <v>654</v>
      </c>
      <c r="D14174" s="7" t="s">
        <v>29</v>
      </c>
      <c r="E14174" s="7" t="s">
        <v>28200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28200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1506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2998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28122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28122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28133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5828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28133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6611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445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445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6611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2003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36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36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2003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836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702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836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2065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48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2065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48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7851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9276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7851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9276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25681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349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349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25681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25681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28189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25681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28189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28200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1506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1506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28200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680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6598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680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6598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26105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731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702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7607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702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7607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28315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28316</v>
      </c>
      <c r="B14234" s="7" t="s">
        <v>28317</v>
      </c>
      <c r="C14234" s="7" t="s">
        <v>2064</v>
      </c>
      <c r="D14234" s="7" t="s">
        <v>29</v>
      </c>
      <c r="E14234" s="7" t="s">
        <v>7871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7871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28315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9398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9546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9546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9398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8766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21197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25899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20089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20089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25899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10044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26006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10044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26006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12996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9835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12996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9835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28021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8915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8915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28021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6598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680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6598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680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7607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702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7607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702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7871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28315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28315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7871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9546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9398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8766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21197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8766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21197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25899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20089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20089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25899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26006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10044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10044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26006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12996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9835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9835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12996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8915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28021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8915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28021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5.7188000000000003E-2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5.7188000000000003E-2</v>
      </c>
      <c r="I14307" s="10">
        <v>17436.669999999998</v>
      </c>
      <c r="J14307" s="11"/>
      <c r="K14307" s="7"/>
      <c r="L14307" s="12">
        <v>30</v>
      </c>
      <c r="M14307" s="11"/>
      <c r="N14307" s="38">
        <f>I14307*(100-$B$4)*(100-$B$5)/10000</f>
        <v>17436.669999999998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5.7188000000000003E-2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5.7188000000000003E-2</v>
      </c>
      <c r="I14309" s="10">
        <v>19340.2</v>
      </c>
      <c r="J14309" s="11"/>
      <c r="K14309" s="7"/>
      <c r="L14309" s="12">
        <v>30</v>
      </c>
      <c r="M14309" s="11"/>
      <c r="N14309" s="38">
        <f>I14309*(100-$B$4)*(100-$B$5)/10000</f>
        <v>19340.2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5.7188000000000003E-2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5.7188000000000003E-2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5.7188000000000003E-2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5.7188000000000003E-2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5.7188000000000003E-2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5.7188000000000003E-2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5.7188000000000003E-2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10928</v>
      </c>
      <c r="F14317" s="7" t="s">
        <v>31</v>
      </c>
      <c r="G14317" s="8">
        <v>6</v>
      </c>
      <c r="H14317" s="9">
        <v>5.7188000000000003E-2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10928</v>
      </c>
      <c r="F14318" s="7" t="s">
        <v>31</v>
      </c>
      <c r="G14318" s="8">
        <v>6</v>
      </c>
      <c r="H14318" s="9">
        <v>5.7188000000000003E-2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6" t="s">
        <v>28481</v>
      </c>
      <c r="B14320" s="7" t="s">
        <v>28482</v>
      </c>
      <c r="C14320" s="7"/>
      <c r="D14320" s="7"/>
      <c r="E14320" s="7" t="s">
        <v>52</v>
      </c>
      <c r="F14320" s="7" t="s">
        <v>53</v>
      </c>
      <c r="G14320" s="8">
        <v>6.0000000000000001E-3</v>
      </c>
      <c r="H14320" s="9">
        <v>2.0000000000000002E-5</v>
      </c>
      <c r="I14320" s="10">
        <v>9596.83</v>
      </c>
      <c r="J14320" s="11"/>
      <c r="K14320" s="7"/>
      <c r="L14320" s="12">
        <v>15</v>
      </c>
      <c r="M14320" s="11"/>
      <c r="N14320" s="38">
        <f>I14320*(100-$B$4)*(100-$B$5)/10000</f>
        <v>9596.83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23.1" customHeight="1" outlineLevel="5" x14ac:dyDescent="0.2">
      <c r="A14321" s="14" t="s">
        <v>28483</v>
      </c>
      <c r="B14321" s="15" t="s">
        <v>28484</v>
      </c>
      <c r="C14321" s="15"/>
      <c r="D14321" s="15"/>
      <c r="E14321" s="15" t="s">
        <v>52</v>
      </c>
      <c r="F14321" s="15" t="s">
        <v>53</v>
      </c>
      <c r="G14321" s="16">
        <v>6.0000000000000001E-3</v>
      </c>
      <c r="H14321" s="17">
        <v>2.0000000000000002E-5</v>
      </c>
      <c r="I14321" s="18">
        <v>6649.1</v>
      </c>
      <c r="J14321" s="20"/>
      <c r="K14321" s="15"/>
      <c r="L14321" s="19">
        <v>15</v>
      </c>
      <c r="M14321" s="20"/>
      <c r="N14321" s="39">
        <f>I14321*(100-$B$4)*(100-$B$5)/10000</f>
        <v>6649.1</v>
      </c>
      <c r="O14321" s="39">
        <f>M14321*N14321</f>
        <v>0</v>
      </c>
      <c r="P14321" s="39">
        <f>G14321*M14321</f>
        <v>0</v>
      </c>
      <c r="Q14321" s="39">
        <f>H14321*M14321</f>
        <v>0</v>
      </c>
    </row>
    <row r="14322" spans="1:17" ht="11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2.0000000000000002E-5</v>
      </c>
      <c r="I14322" s="18">
        <v>1389.95</v>
      </c>
      <c r="J14322" s="20"/>
      <c r="K14322" s="15"/>
      <c r="L14322" s="19">
        <v>15</v>
      </c>
      <c r="M14322" s="20"/>
      <c r="N14322" s="39">
        <f>I14322*(100-$B$4)*(100-$B$5)/10000</f>
        <v>1389.95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14" t="s">
        <v>28487</v>
      </c>
      <c r="B14323" s="15" t="s">
        <v>28488</v>
      </c>
      <c r="C14323" s="15"/>
      <c r="D14323" s="15"/>
      <c r="E14323" s="15" t="s">
        <v>52</v>
      </c>
      <c r="F14323" s="15" t="s">
        <v>53</v>
      </c>
      <c r="G14323" s="16">
        <v>6.0000000000000001E-3</v>
      </c>
      <c r="H14323" s="17">
        <v>2.0000000000000002E-5</v>
      </c>
      <c r="I14323" s="18">
        <v>6662.01</v>
      </c>
      <c r="J14323" s="20"/>
      <c r="K14323" s="15"/>
      <c r="L14323" s="19">
        <v>15</v>
      </c>
      <c r="M14323" s="20"/>
      <c r="N14323" s="39">
        <f>I14323*(100-$B$4)*(100-$B$5)/10000</f>
        <v>6662.01</v>
      </c>
      <c r="O14323" s="39">
        <f>M14323*N14323</f>
        <v>0</v>
      </c>
      <c r="P14323" s="39">
        <f>G14323*M14323</f>
        <v>0</v>
      </c>
      <c r="Q14323" s="39">
        <f>H14323*M14323</f>
        <v>0</v>
      </c>
    </row>
    <row r="14324" spans="1:17" ht="23.1" customHeight="1" outlineLevel="5" x14ac:dyDescent="0.2">
      <c r="A14324" s="6" t="s">
        <v>28489</v>
      </c>
      <c r="B14324" s="7" t="s">
        <v>28490</v>
      </c>
      <c r="C14324" s="7"/>
      <c r="D14324" s="7"/>
      <c r="E14324" s="7" t="s">
        <v>52</v>
      </c>
      <c r="F14324" s="7" t="s">
        <v>53</v>
      </c>
      <c r="G14324" s="8">
        <v>6.0000000000000001E-3</v>
      </c>
      <c r="H14324" s="9">
        <v>2.0000000000000002E-5</v>
      </c>
      <c r="I14324" s="10">
        <v>12189.98</v>
      </c>
      <c r="J14324" s="11"/>
      <c r="K14324" s="7"/>
      <c r="L14324" s="12">
        <v>15</v>
      </c>
      <c r="M14324" s="11"/>
      <c r="N14324" s="38">
        <f>I14324*(100-$B$4)*(100-$B$5)/10000</f>
        <v>12189.98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7270</v>
      </c>
      <c r="F14326" s="7" t="s">
        <v>31</v>
      </c>
      <c r="G14326" s="8">
        <v>6</v>
      </c>
      <c r="H14326" s="9">
        <v>0.13108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7270</v>
      </c>
      <c r="F14327" s="7" t="s">
        <v>31</v>
      </c>
      <c r="G14327" s="8">
        <v>6</v>
      </c>
      <c r="H14327" s="9">
        <v>0.13108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0.13108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0.13108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0.13108</v>
      </c>
      <c r="I14330" s="10">
        <v>37473.050000000003</v>
      </c>
      <c r="J14330" s="11"/>
      <c r="K14330" s="7"/>
      <c r="L14330" s="12">
        <v>30</v>
      </c>
      <c r="M14330" s="11"/>
      <c r="N14330" s="38">
        <f>I14330*(100-$B$4)*(100-$B$5)/10000</f>
        <v>37473.050000000003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0.13108</v>
      </c>
      <c r="I14331" s="10">
        <v>37473.17</v>
      </c>
      <c r="J14331" s="11"/>
      <c r="K14331" s="7"/>
      <c r="L14331" s="12">
        <v>30</v>
      </c>
      <c r="M14331" s="11"/>
      <c r="N14331" s="38">
        <f>I14331*(100-$B$4)*(100-$B$5)/10000</f>
        <v>37473.17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28508</v>
      </c>
      <c r="F14332" s="7" t="s">
        <v>31</v>
      </c>
      <c r="G14332" s="8">
        <v>6</v>
      </c>
      <c r="H14332" s="9">
        <v>0.13108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28507</v>
      </c>
      <c r="D14333" s="7" t="s">
        <v>29</v>
      </c>
      <c r="E14333" s="7" t="s">
        <v>7760</v>
      </c>
      <c r="F14333" s="7" t="s">
        <v>31</v>
      </c>
      <c r="G14333" s="8">
        <v>6</v>
      </c>
      <c r="H14333" s="9">
        <v>0.13108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28508</v>
      </c>
      <c r="F14334" s="7" t="s">
        <v>31</v>
      </c>
      <c r="G14334" s="8">
        <v>6</v>
      </c>
      <c r="H14334" s="9">
        <v>0.13108</v>
      </c>
      <c r="I14334" s="10">
        <v>42447.97</v>
      </c>
      <c r="J14334" s="11"/>
      <c r="K14334" s="7"/>
      <c r="L14334" s="12">
        <v>30</v>
      </c>
      <c r="M14334" s="11"/>
      <c r="N14334" s="38">
        <f>I14334*(100-$B$4)*(100-$B$5)/10000</f>
        <v>42447.97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28508</v>
      </c>
      <c r="F14335" s="7" t="s">
        <v>31</v>
      </c>
      <c r="G14335" s="8">
        <v>6</v>
      </c>
      <c r="H14335" s="9">
        <v>0.13108</v>
      </c>
      <c r="I14335" s="10">
        <v>43032.19</v>
      </c>
      <c r="J14335" s="11"/>
      <c r="K14335" s="7"/>
      <c r="L14335" s="12">
        <v>30</v>
      </c>
      <c r="M14335" s="11"/>
      <c r="N14335" s="38">
        <f>I14335*(100-$B$4)*(100-$B$5)/10000</f>
        <v>43032.19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0.16035199999999999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0.16035199999999999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9997</v>
      </c>
      <c r="F14339" s="7" t="s">
        <v>31</v>
      </c>
      <c r="G14339" s="8">
        <v>6</v>
      </c>
      <c r="H14339" s="9">
        <v>0.16035199999999999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9997</v>
      </c>
      <c r="F14340" s="7" t="s">
        <v>31</v>
      </c>
      <c r="G14340" s="8">
        <v>6</v>
      </c>
      <c r="H14340" s="9">
        <v>0.16035199999999999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0.16035199999999999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0.16035199999999999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0.16035199999999999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0.16035199999999999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0.16035199999999999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0.16035199999999999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2.4109999999999999E-3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1.9400000000000001E-3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2.3319999999999999E-3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2.4109999999999999E-3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1.17</v>
      </c>
      <c r="H14354" s="9">
        <v>2.3319999999999999E-3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1.18</v>
      </c>
      <c r="H14355" s="9">
        <v>2.3319999999999999E-3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</v>
      </c>
      <c r="H14356" s="9">
        <v>2.3319999999999999E-3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1.1930000000000001</v>
      </c>
      <c r="H14357" s="9">
        <v>2.3319999999999999E-3</v>
      </c>
      <c r="I14357" s="10">
        <v>11373.39</v>
      </c>
      <c r="J14357" s="12">
        <v>2</v>
      </c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20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30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9.1E-4</v>
      </c>
      <c r="I14363" s="10">
        <v>5736.12</v>
      </c>
      <c r="J14363" s="11"/>
      <c r="K14363" s="7" t="s">
        <v>705</v>
      </c>
      <c r="L14363" s="12">
        <v>30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20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9.1E-4</v>
      </c>
      <c r="I14368" s="10">
        <v>3659.19</v>
      </c>
      <c r="J14368" s="11"/>
      <c r="K14368" s="7"/>
      <c r="L14368" s="12">
        <v>20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5736.12</v>
      </c>
      <c r="J14370" s="11"/>
      <c r="K14370" s="7" t="s">
        <v>705</v>
      </c>
      <c r="L14370" s="12">
        <v>30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5736.12</v>
      </c>
      <c r="J14371" s="11"/>
      <c r="K14371" s="7" t="s">
        <v>705</v>
      </c>
      <c r="L14371" s="12">
        <v>20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4261.88</v>
      </c>
      <c r="J14373" s="11"/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2">
        <v>1</v>
      </c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5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0.129</v>
      </c>
      <c r="H14391" s="9">
        <v>6.8000000000000005E-4</v>
      </c>
      <c r="I14391" s="10">
        <v>1291.51</v>
      </c>
      <c r="J14391" s="12">
        <v>689</v>
      </c>
      <c r="K14391" s="7"/>
      <c r="L14391" s="11"/>
      <c r="M14391" s="11"/>
      <c r="N14391" s="38">
        <f>I14391*(100-$B$4)*(100-$B$5)/10000</f>
        <v>1291.51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0.158</v>
      </c>
      <c r="H14392" s="9">
        <v>1.2960000000000001E-3</v>
      </c>
      <c r="I14392" s="10">
        <v>2841.22</v>
      </c>
      <c r="J14392" s="12">
        <v>640</v>
      </c>
      <c r="K14392" s="7"/>
      <c r="L14392" s="11"/>
      <c r="M14392" s="11"/>
      <c r="N14392" s="38">
        <f>I14392*(100-$B$4)*(100-$B$5)/10000</f>
        <v>2841.22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0.26500000000000001</v>
      </c>
      <c r="H14393" s="9">
        <v>2.2680000000000001E-3</v>
      </c>
      <c r="I14393" s="10">
        <v>3551.55</v>
      </c>
      <c r="J14393" s="12">
        <v>251</v>
      </c>
      <c r="K14393" s="7"/>
      <c r="L14393" s="11"/>
      <c r="M14393" s="11"/>
      <c r="N14393" s="38">
        <f>I14393*(100-$B$4)*(100-$B$5)/10000</f>
        <v>3551.55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47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0.17699999999999999</v>
      </c>
      <c r="H14394" s="9">
        <v>1.14E-3</v>
      </c>
      <c r="I14394" s="10">
        <v>1786.53</v>
      </c>
      <c r="J14394" s="12">
        <v>310</v>
      </c>
      <c r="K14394" s="7"/>
      <c r="L14394" s="11"/>
      <c r="M14394" s="11"/>
      <c r="N14394" s="38">
        <f>I14394*(100-$B$4)*(100-$B$5)/10000</f>
        <v>1786.53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0.19700000000000001</v>
      </c>
      <c r="H14395" s="9">
        <v>7.6099999999999996E-4</v>
      </c>
      <c r="I14395" s="10">
        <v>1635.89</v>
      </c>
      <c r="J14395" s="12">
        <v>726</v>
      </c>
      <c r="K14395" s="7"/>
      <c r="L14395" s="11"/>
      <c r="M14395" s="11"/>
      <c r="N14395" s="38">
        <f>I14395*(100-$B$4)*(100-$B$5)/10000</f>
        <v>1635.89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0.129</v>
      </c>
      <c r="H14396" s="9">
        <v>7.5600000000000005E-4</v>
      </c>
      <c r="I14396" s="10">
        <v>1356.1</v>
      </c>
      <c r="J14396" s="12">
        <v>65</v>
      </c>
      <c r="K14396" s="7"/>
      <c r="L14396" s="11"/>
      <c r="M14396" s="11"/>
      <c r="N14396" s="38">
        <f>I14396*(100-$B$4)*(100-$B$5)/10000</f>
        <v>1356.1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0.09</v>
      </c>
      <c r="H14397" s="9">
        <v>3.8000000000000002E-4</v>
      </c>
      <c r="I14397" s="13">
        <v>882.52</v>
      </c>
      <c r="J14397" s="12">
        <v>39</v>
      </c>
      <c r="K14397" s="7"/>
      <c r="L14397" s="12">
        <v>15</v>
      </c>
      <c r="M14397" s="11"/>
      <c r="N14397" s="38">
        <f>I14397*(100-$B$4)*(100-$B$5)/10000</f>
        <v>882.52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0.20300000000000001</v>
      </c>
      <c r="H14398" s="9">
        <v>1.1999999999999999E-3</v>
      </c>
      <c r="I14398" s="10">
        <v>2066.37</v>
      </c>
      <c r="J14398" s="12">
        <v>305</v>
      </c>
      <c r="K14398" s="7"/>
      <c r="L14398" s="11"/>
      <c r="M14398" s="11"/>
      <c r="N14398" s="38">
        <f>I14398*(100-$B$4)*(100-$B$5)/10000</f>
        <v>2066.37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47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0.63500000000000001</v>
      </c>
      <c r="H14399" s="9">
        <v>3.3670000000000002E-3</v>
      </c>
      <c r="I14399" s="10">
        <v>5510.31</v>
      </c>
      <c r="J14399" s="12">
        <v>229</v>
      </c>
      <c r="K14399" s="7"/>
      <c r="L14399" s="11"/>
      <c r="M14399" s="11"/>
      <c r="N14399" s="38">
        <f>I14399*(100-$B$4)*(100-$B$5)/10000</f>
        <v>5510.31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0.129</v>
      </c>
      <c r="H14400" s="9">
        <v>6.8000000000000005E-4</v>
      </c>
      <c r="I14400" s="10">
        <v>1291.51</v>
      </c>
      <c r="J14400" s="12">
        <v>5</v>
      </c>
      <c r="K14400" s="7"/>
      <c r="L14400" s="12">
        <v>15</v>
      </c>
      <c r="M14400" s="11"/>
      <c r="N14400" s="38">
        <f>I14400*(100-$B$4)*(100-$B$5)/10000</f>
        <v>1291.51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0.216</v>
      </c>
      <c r="H14401" s="9">
        <v>8.6200000000000003E-4</v>
      </c>
      <c r="I14401" s="10">
        <v>1657.44</v>
      </c>
      <c r="J14401" s="12">
        <v>712</v>
      </c>
      <c r="K14401" s="7"/>
      <c r="L14401" s="11"/>
      <c r="M14401" s="11"/>
      <c r="N14401" s="38">
        <f>I14401*(100-$B$4)*(100-$B$5)/10000</f>
        <v>1657.44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47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0.26500000000000001</v>
      </c>
      <c r="H14402" s="9">
        <v>1.83E-3</v>
      </c>
      <c r="I14402" s="10">
        <v>3551.55</v>
      </c>
      <c r="J14402" s="11"/>
      <c r="K14402" s="7"/>
      <c r="L14402" s="12">
        <v>15</v>
      </c>
      <c r="M14402" s="11"/>
      <c r="N14402" s="38">
        <f>I14402*(100-$B$4)*(100-$B$5)/10000</f>
        <v>3551.55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47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0.2</v>
      </c>
      <c r="H14403" s="9">
        <v>6.6E-4</v>
      </c>
      <c r="I14403" s="10">
        <v>1657.44</v>
      </c>
      <c r="J14403" s="12">
        <v>6</v>
      </c>
      <c r="K14403" s="7"/>
      <c r="L14403" s="12">
        <v>15</v>
      </c>
      <c r="M14403" s="11"/>
      <c r="N14403" s="38">
        <f>I14403*(100-$B$4)*(100-$B$5)/10000</f>
        <v>1657.44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0.26500000000000001</v>
      </c>
      <c r="H14404" s="9">
        <v>4.3740000000000003E-3</v>
      </c>
      <c r="I14404" s="10">
        <v>6435.84</v>
      </c>
      <c r="J14404" s="12">
        <v>390</v>
      </c>
      <c r="K14404" s="7"/>
      <c r="L14404" s="11"/>
      <c r="M14404" s="11"/>
      <c r="N14404" s="38">
        <f>I14404*(100-$B$4)*(100-$B$5)/10000</f>
        <v>6435.84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0.10299999999999999</v>
      </c>
      <c r="H14405" s="9">
        <v>4.6799999999999999E-4</v>
      </c>
      <c r="I14405" s="13">
        <v>860.99</v>
      </c>
      <c r="J14405" s="12">
        <v>535</v>
      </c>
      <c r="K14405" s="7"/>
      <c r="L14405" s="11"/>
      <c r="M14405" s="11"/>
      <c r="N14405" s="38">
        <f>I14405*(100-$B$4)*(100-$B$5)/10000</f>
        <v>860.99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0.09</v>
      </c>
      <c r="H14406" s="9">
        <v>4.64E-4</v>
      </c>
      <c r="I14406" s="13">
        <v>882.52</v>
      </c>
      <c r="J14406" s="12">
        <v>71</v>
      </c>
      <c r="K14406" s="7"/>
      <c r="L14406" s="11"/>
      <c r="M14406" s="11"/>
      <c r="N14406" s="38">
        <f>I14406*(100-$B$4)*(100-$B$5)/10000</f>
        <v>882.52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0.16300000000000001</v>
      </c>
      <c r="H14407" s="9">
        <v>1.1709999999999999E-3</v>
      </c>
      <c r="I14407" s="10">
        <v>1700.45</v>
      </c>
      <c r="J14407" s="12">
        <v>921</v>
      </c>
      <c r="K14407" s="7"/>
      <c r="L14407" s="11"/>
      <c r="M14407" s="11"/>
      <c r="N14407" s="38">
        <f>I14407*(100-$B$4)*(100-$B$5)/10000</f>
        <v>1700.45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1.61</v>
      </c>
      <c r="H14408" s="9">
        <v>6.7159999999999997E-3</v>
      </c>
      <c r="I14408" s="10">
        <v>9040.3700000000008</v>
      </c>
      <c r="J14408" s="12">
        <v>263</v>
      </c>
      <c r="K14408" s="7"/>
      <c r="L14408" s="11"/>
      <c r="M14408" s="11"/>
      <c r="N14408" s="38">
        <f>I14408*(100-$B$4)*(100-$B$5)/10000</f>
        <v>9040.3700000000008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</v>
      </c>
      <c r="H14409" s="9">
        <v>4.2000000000000002E-4</v>
      </c>
      <c r="I14409" s="13">
        <v>860.99</v>
      </c>
      <c r="J14409" s="11"/>
      <c r="K14409" s="7"/>
      <c r="L14409" s="12">
        <v>15</v>
      </c>
      <c r="M14409" s="11"/>
      <c r="N14409" s="38">
        <f>I14409*(100-$B$4)*(100-$B$5)/10000</f>
        <v>860.99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</v>
      </c>
      <c r="H14410" s="9">
        <v>6.0999999999999997E-4</v>
      </c>
      <c r="I14410" s="10">
        <v>1635.89</v>
      </c>
      <c r="J14410" s="12">
        <v>9</v>
      </c>
      <c r="K14410" s="7"/>
      <c r="L14410" s="12">
        <v>15</v>
      </c>
      <c r="M14410" s="11"/>
      <c r="N14410" s="38">
        <f>I14410*(100-$B$4)*(100-$B$5)/10000</f>
        <v>1635.89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0.129</v>
      </c>
      <c r="H14411" s="9">
        <v>7.5600000000000005E-4</v>
      </c>
      <c r="I14411" s="10">
        <v>1356.1</v>
      </c>
      <c r="J14411" s="11"/>
      <c r="K14411" s="7"/>
      <c r="L14411" s="12">
        <v>15</v>
      </c>
      <c r="M14411" s="11"/>
      <c r="N14411" s="38">
        <f>I14411*(100-$B$4)*(100-$B$5)/10000</f>
        <v>1356.1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1843</v>
      </c>
      <c r="F14414" s="7" t="s">
        <v>31</v>
      </c>
      <c r="G14414" s="8">
        <v>1.0900000000000001</v>
      </c>
      <c r="H14414" s="9">
        <v>5.77E-3</v>
      </c>
      <c r="I14414" s="10">
        <v>13177.16</v>
      </c>
      <c r="J14414" s="12">
        <v>174</v>
      </c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1843</v>
      </c>
      <c r="F14415" s="7" t="s">
        <v>31</v>
      </c>
      <c r="G14415" s="8">
        <v>1.085</v>
      </c>
      <c r="H14415" s="9">
        <v>5.77E-3</v>
      </c>
      <c r="I14415" s="10">
        <v>13177.16</v>
      </c>
      <c r="J14415" s="11"/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1843</v>
      </c>
      <c r="F14416" s="7" t="s">
        <v>31</v>
      </c>
      <c r="G14416" s="8">
        <v>1.0449999999999999</v>
      </c>
      <c r="H14416" s="9">
        <v>6.9189999999999998E-3</v>
      </c>
      <c r="I14416" s="10">
        <v>13177.16</v>
      </c>
      <c r="J14416" s="12">
        <v>279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1843</v>
      </c>
      <c r="F14417" s="7" t="s">
        <v>31</v>
      </c>
      <c r="G14417" s="8">
        <v>1.0249999999999999</v>
      </c>
      <c r="H14417" s="9">
        <v>6.9100000000000003E-3</v>
      </c>
      <c r="I14417" s="10">
        <v>13177.16</v>
      </c>
      <c r="J14417" s="12">
        <v>222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2.0299999999999998</v>
      </c>
      <c r="H14419" s="9">
        <v>1.8585000000000001E-2</v>
      </c>
      <c r="I14419" s="10">
        <v>22298.22</v>
      </c>
      <c r="J14419" s="12">
        <v>180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2.1150000000000002</v>
      </c>
      <c r="H14420" s="9">
        <v>1.8585000000000001E-2</v>
      </c>
      <c r="I14420" s="10">
        <v>22298.22</v>
      </c>
      <c r="J14420" s="12">
        <v>175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9.2599999999999996E-4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9.2599999999999996E-4</v>
      </c>
      <c r="I14425" s="10">
        <v>3403.56</v>
      </c>
      <c r="J14425" s="11"/>
      <c r="K14425" s="7"/>
      <c r="L14425" s="12">
        <v>10</v>
      </c>
      <c r="M14425" s="11"/>
      <c r="N14425" s="38">
        <f>I14425*(100-$B$4)*(100-$B$5)/10000</f>
        <v>3403.56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9.2599999999999996E-4</v>
      </c>
      <c r="I14426" s="10">
        <v>2507.9</v>
      </c>
      <c r="J14426" s="12">
        <v>8</v>
      </c>
      <c r="K14426" s="7"/>
      <c r="L14426" s="12">
        <v>10</v>
      </c>
      <c r="M14426" s="11"/>
      <c r="N14426" s="38">
        <f>I14426*(100-$B$4)*(100-$B$5)/10000</f>
        <v>2507.9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9.2599999999999996E-4</v>
      </c>
      <c r="I14427" s="10">
        <v>2507.9</v>
      </c>
      <c r="J14427" s="11"/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7.6799999999999993E-2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7.6799999999999993E-2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7.6799999999999993E-2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79</v>
      </c>
      <c r="F14438" s="7" t="s">
        <v>31</v>
      </c>
      <c r="G14438" s="8">
        <v>2.25</v>
      </c>
      <c r="H14438" s="9">
        <v>7.6799999999999993E-2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7.6799999999999993E-2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7.6799999999999993E-2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7.6799999999999993E-2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7.6799999999999993E-2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7.6799999999999993E-2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7.6799999999999993E-2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7.6799999999999993E-2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7.6799999999999993E-2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21725</v>
      </c>
      <c r="F14463" s="7" t="s">
        <v>31</v>
      </c>
      <c r="G14463" s="8">
        <v>8.1</v>
      </c>
      <c r="H14463" s="9">
        <v>0.15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21725</v>
      </c>
      <c r="F14464" s="7" t="s">
        <v>31</v>
      </c>
      <c r="G14464" s="8">
        <v>8.1</v>
      </c>
      <c r="H14464" s="9">
        <v>0.15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21725</v>
      </c>
      <c r="F14468" s="7" t="s">
        <v>31</v>
      </c>
      <c r="G14468" s="8">
        <v>7.9</v>
      </c>
      <c r="H14468" s="9">
        <v>0.15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21725</v>
      </c>
      <c r="F14469" s="7" t="s">
        <v>31</v>
      </c>
      <c r="G14469" s="8">
        <v>7.9</v>
      </c>
      <c r="H14469" s="9">
        <v>0.15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7.4999999999999997E-2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7.4999999999999997E-2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6.9000000000000006E-2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6.9000000000000006E-2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6.9000000000000006E-2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6.9000000000000006E-2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0.192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0.192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0.192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0.192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0.17660000000000001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0.17660000000000001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0.17660000000000001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0.17660000000000001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0.60840000000000005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0.60840000000000005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0.60840000000000005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0.60840000000000005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1.2350000000000001</v>
      </c>
      <c r="H14502" s="9">
        <v>1.596E-3</v>
      </c>
      <c r="I14502" s="10">
        <v>12970.86</v>
      </c>
      <c r="J14502" s="12">
        <v>9</v>
      </c>
      <c r="K14502" s="7"/>
      <c r="L14502" s="11"/>
      <c r="M14502" s="11"/>
      <c r="N14502" s="38">
        <f>I14502*(100-$B$4)*(100-$B$5)/10000</f>
        <v>12970.86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0.93</v>
      </c>
      <c r="H14503" s="9">
        <v>1.596E-3</v>
      </c>
      <c r="I14503" s="10">
        <v>7609.95</v>
      </c>
      <c r="J14503" s="12">
        <v>10</v>
      </c>
      <c r="K14503" s="7"/>
      <c r="L14503" s="11"/>
      <c r="M14503" s="11"/>
      <c r="N14503" s="38">
        <f>I14503*(100-$B$4)*(100-$B$5)/10000</f>
        <v>7609.95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0.8</v>
      </c>
      <c r="H14504" s="9">
        <v>4.8299999999999998E-4</v>
      </c>
      <c r="I14504" s="10">
        <v>12793.85</v>
      </c>
      <c r="J14504" s="12">
        <v>19</v>
      </c>
      <c r="K14504" s="7"/>
      <c r="L14504" s="11"/>
      <c r="M14504" s="11"/>
      <c r="N14504" s="38">
        <f>I14504*(100-$B$4)*(100-$B$5)/10000</f>
        <v>12793.85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0.95</v>
      </c>
      <c r="H14505" s="9">
        <v>5.8799999999999998E-4</v>
      </c>
      <c r="I14505" s="10">
        <v>10572.7</v>
      </c>
      <c r="J14505" s="12">
        <v>7</v>
      </c>
      <c r="K14505" s="7"/>
      <c r="L14505" s="11"/>
      <c r="M14505" s="11"/>
      <c r="N14505" s="38">
        <f>I14505*(100-$B$4)*(100-$B$5)/10000</f>
        <v>10572.7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0.93500000000000005</v>
      </c>
      <c r="H14506" s="9">
        <v>1.33E-3</v>
      </c>
      <c r="I14506" s="10">
        <v>12339.48</v>
      </c>
      <c r="J14506" s="12">
        <v>2</v>
      </c>
      <c r="K14506" s="7"/>
      <c r="L14506" s="11"/>
      <c r="M14506" s="11"/>
      <c r="N14506" s="38">
        <f>I14506*(100-$B$4)*(100-$B$5)/10000</f>
        <v>12339.48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0.432</v>
      </c>
      <c r="H14508" s="9">
        <v>7.4899999999999999E-4</v>
      </c>
      <c r="I14508" s="10">
        <v>3303.13</v>
      </c>
      <c r="J14508" s="11"/>
      <c r="K14508" s="7"/>
      <c r="L14508" s="11"/>
      <c r="M14508" s="11"/>
      <c r="N14508" s="38">
        <f>I14508*(100-$B$4)*(100-$B$5)/10000</f>
        <v>3303.13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23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0.64</v>
      </c>
      <c r="H14509" s="9">
        <v>1.276E-3</v>
      </c>
      <c r="I14509" s="10">
        <v>4520.5</v>
      </c>
      <c r="J14509" s="12">
        <v>10</v>
      </c>
      <c r="K14509" s="7"/>
      <c r="L14509" s="11"/>
      <c r="M14509" s="11"/>
      <c r="N14509" s="38">
        <f>I14509*(100-$B$4)*(100-$B$5)/10000</f>
        <v>4520.5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0.32800000000000001</v>
      </c>
      <c r="H14510" s="9">
        <v>5.8399999999999999E-4</v>
      </c>
      <c r="I14510" s="10">
        <v>2746.77</v>
      </c>
      <c r="J14510" s="12">
        <v>16</v>
      </c>
      <c r="K14510" s="7"/>
      <c r="L14510" s="11"/>
      <c r="M14510" s="11"/>
      <c r="N14510" s="38">
        <f>I14510*(100-$B$4)*(100-$B$5)/10000</f>
        <v>2746.77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23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0.33400000000000002</v>
      </c>
      <c r="H14511" s="9">
        <v>4.2999999999999999E-4</v>
      </c>
      <c r="I14511" s="10">
        <v>1736.68</v>
      </c>
      <c r="J14511" s="12">
        <v>23</v>
      </c>
      <c r="K14511" s="7"/>
      <c r="L14511" s="11"/>
      <c r="M14511" s="11"/>
      <c r="N14511" s="38">
        <f>I14511*(100-$B$4)*(100-$B$5)/10000</f>
        <v>1736.68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5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0.9</v>
      </c>
      <c r="H14512" s="9">
        <v>7.4899999999999999E-4</v>
      </c>
      <c r="I14512" s="10">
        <v>5735.56</v>
      </c>
      <c r="J14512" s="12">
        <v>38</v>
      </c>
      <c r="K14512" s="7"/>
      <c r="L14512" s="11"/>
      <c r="M14512" s="11"/>
      <c r="N14512" s="38">
        <f>I14512*(100-$B$4)*(100-$B$5)/10000</f>
        <v>5735.56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5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0.76</v>
      </c>
      <c r="H14513" s="9">
        <v>1.2600000000000001E-3</v>
      </c>
      <c r="I14513" s="10">
        <v>5735.56</v>
      </c>
      <c r="J14513" s="12">
        <v>25</v>
      </c>
      <c r="K14513" s="7"/>
      <c r="L14513" s="11"/>
      <c r="M14513" s="11"/>
      <c r="N14513" s="38">
        <f>I14513*(100-$B$4)*(100-$B$5)/10000</f>
        <v>5735.56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0.23699999999999999</v>
      </c>
      <c r="H14514" s="9">
        <v>4.4900000000000002E-4</v>
      </c>
      <c r="I14514" s="10">
        <v>2399.92</v>
      </c>
      <c r="J14514" s="12">
        <v>24</v>
      </c>
      <c r="K14514" s="7"/>
      <c r="L14514" s="11"/>
      <c r="M14514" s="11"/>
      <c r="N14514" s="38">
        <f>I14514*(100-$B$4)*(100-$B$5)/10000</f>
        <v>2399.92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0.41</v>
      </c>
      <c r="H14516" s="9">
        <v>5.7329999999999999E-2</v>
      </c>
      <c r="I14516" s="10">
        <v>3335.43</v>
      </c>
      <c r="J14516" s="12">
        <v>23</v>
      </c>
      <c r="K14516" s="7"/>
      <c r="L14516" s="11"/>
      <c r="M14516" s="11"/>
      <c r="N14516" s="38">
        <f>I14516*(100-$B$4)*(100-$B$5)/10000</f>
        <v>3335.43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0.84699999999999998</v>
      </c>
      <c r="H14517" s="9">
        <v>1.17E-3</v>
      </c>
      <c r="I14517" s="10">
        <v>7299.96</v>
      </c>
      <c r="J14517" s="12">
        <v>18</v>
      </c>
      <c r="K14517" s="7"/>
      <c r="L14517" s="11"/>
      <c r="M14517" s="11"/>
      <c r="N14517" s="38">
        <f>I14517*(100-$B$4)*(100-$B$5)/10000</f>
        <v>7299.96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0.78300000000000003</v>
      </c>
      <c r="H14518" s="9">
        <v>9.6000000000000002E-4</v>
      </c>
      <c r="I14518" s="10">
        <v>5735.56</v>
      </c>
      <c r="J14518" s="12">
        <v>168</v>
      </c>
      <c r="K14518" s="7"/>
      <c r="L14518" s="11"/>
      <c r="M14518" s="11"/>
      <c r="N14518" s="38">
        <f>I14518*(100-$B$4)*(100-$B$5)/10000</f>
        <v>5735.56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0.22</v>
      </c>
      <c r="H14519" s="9">
        <v>3.5E-4</v>
      </c>
      <c r="I14519" s="10">
        <v>3154.19</v>
      </c>
      <c r="J14519" s="12">
        <v>9</v>
      </c>
      <c r="K14519" s="7"/>
      <c r="L14519" s="11"/>
      <c r="M14519" s="11"/>
      <c r="N14519" s="38">
        <f>I14519*(100-$B$4)*(100-$B$5)/10000</f>
        <v>3154.19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1.153</v>
      </c>
      <c r="H14520" s="9">
        <v>8.0599999999999997E-4</v>
      </c>
      <c r="I14520" s="10">
        <v>9004.4599999999991</v>
      </c>
      <c r="J14520" s="11"/>
      <c r="K14520" s="7"/>
      <c r="L14520" s="11"/>
      <c r="M14520" s="11"/>
      <c r="N14520" s="38">
        <f>I14520*(100-$B$4)*(100-$B$5)/10000</f>
        <v>9004.4599999999991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0.63800000000000001</v>
      </c>
      <c r="H14521" s="9">
        <v>1.7099999999999999E-3</v>
      </c>
      <c r="I14521" s="10">
        <v>4346</v>
      </c>
      <c r="J14521" s="12">
        <v>24</v>
      </c>
      <c r="K14521" s="7"/>
      <c r="L14521" s="11"/>
      <c r="M14521" s="11"/>
      <c r="N14521" s="38">
        <f>I14521*(100-$B$4)*(100-$B$5)/10000</f>
        <v>4346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0.56299999999999994</v>
      </c>
      <c r="H14523" s="9">
        <v>1.2600000000000001E-3</v>
      </c>
      <c r="I14523" s="10">
        <v>6016.36</v>
      </c>
      <c r="J14523" s="12">
        <v>17</v>
      </c>
      <c r="K14523" s="7"/>
      <c r="L14523" s="11"/>
      <c r="M14523" s="11"/>
      <c r="N14523" s="38">
        <f>I14523*(100-$B$4)*(100-$B$5)/10000</f>
        <v>6016.36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0.45600000000000002</v>
      </c>
      <c r="H14524" s="9">
        <v>8.9999999999999998E-4</v>
      </c>
      <c r="I14524" s="10">
        <v>4006.55</v>
      </c>
      <c r="J14524" s="12">
        <v>12</v>
      </c>
      <c r="K14524" s="7"/>
      <c r="L14524" s="11"/>
      <c r="M14524" s="11"/>
      <c r="N14524" s="38">
        <f>I14524*(100-$B$4)*(100-$B$5)/10000</f>
        <v>4006.55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0.56399999999999995</v>
      </c>
      <c r="H14525" s="9">
        <v>1.2600000000000001E-3</v>
      </c>
      <c r="I14525" s="10">
        <v>6571.24</v>
      </c>
      <c r="J14525" s="12">
        <v>6</v>
      </c>
      <c r="K14525" s="7"/>
      <c r="L14525" s="11"/>
      <c r="M14525" s="11"/>
      <c r="N14525" s="38">
        <f>I14525*(100-$B$4)*(100-$B$5)/10000</f>
        <v>6571.24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0.45600000000000002</v>
      </c>
      <c r="H14526" s="9">
        <v>8.9999999999999998E-4</v>
      </c>
      <c r="I14526" s="10">
        <v>3843.15</v>
      </c>
      <c r="J14526" s="12">
        <v>8</v>
      </c>
      <c r="K14526" s="7"/>
      <c r="L14526" s="11"/>
      <c r="M14526" s="11"/>
      <c r="N14526" s="38">
        <f>I14526*(100-$B$4)*(100-$B$5)/10000</f>
        <v>3843.15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1.508</v>
      </c>
      <c r="H14527" s="9">
        <v>3.0599999999999998E-3</v>
      </c>
      <c r="I14527" s="10">
        <v>24297.29</v>
      </c>
      <c r="J14527" s="12">
        <v>2</v>
      </c>
      <c r="K14527" s="7"/>
      <c r="L14527" s="11"/>
      <c r="M14527" s="11"/>
      <c r="N14527" s="38">
        <f>I14527*(100-$B$4)*(100-$B$5)/10000</f>
        <v>24297.29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0.98199999999999998</v>
      </c>
      <c r="H14528" s="9">
        <v>2.3999999999999998E-3</v>
      </c>
      <c r="I14528" s="10">
        <v>21486.73</v>
      </c>
      <c r="J14528" s="11"/>
      <c r="K14528" s="7"/>
      <c r="L14528" s="11"/>
      <c r="M14528" s="11"/>
      <c r="N14528" s="38">
        <f>I14528*(100-$B$4)*(100-$B$5)/10000</f>
        <v>21486.73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3.1</v>
      </c>
      <c r="H14529" s="9">
        <v>4.8000000000000001E-4</v>
      </c>
      <c r="I14529" s="10">
        <v>6637.4</v>
      </c>
      <c r="J14529" s="12">
        <v>12</v>
      </c>
      <c r="K14529" s="7"/>
      <c r="L14529" s="11"/>
      <c r="M14529" s="11"/>
      <c r="N14529" s="38">
        <f>I14529*(100-$B$4)*(100-$B$5)/10000</f>
        <v>6637.4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0.14199999999999999</v>
      </c>
      <c r="H14530" s="9">
        <v>2.4000000000000001E-4</v>
      </c>
      <c r="I14530" s="10">
        <v>3093.63</v>
      </c>
      <c r="J14530" s="12">
        <v>10</v>
      </c>
      <c r="K14530" s="7"/>
      <c r="L14530" s="11"/>
      <c r="M14530" s="11"/>
      <c r="N14530" s="38">
        <f>I14530*(100-$B$4)*(100-$B$5)/10000</f>
        <v>3093.63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0.13400000000000001</v>
      </c>
      <c r="H14532" s="9">
        <v>7.3399999999999995E-4</v>
      </c>
      <c r="I14532" s="10">
        <v>12919.5</v>
      </c>
      <c r="J14532" s="11"/>
      <c r="K14532" s="7"/>
      <c r="L14532" s="11"/>
      <c r="M14532" s="11"/>
      <c r="N14532" s="38">
        <f>I14532*(100-$B$4)*(100-$B$5)/10000</f>
        <v>12919.5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0.13400000000000001</v>
      </c>
      <c r="H14533" s="9">
        <v>7.3399999999999995E-4</v>
      </c>
      <c r="I14533" s="10">
        <v>4500</v>
      </c>
      <c r="J14533" s="12">
        <v>18</v>
      </c>
      <c r="K14533" s="7"/>
      <c r="L14533" s="11"/>
      <c r="M14533" s="11"/>
      <c r="N14533" s="38">
        <f>I14533*(100-$B$4)*(100-$B$5)/10000</f>
        <v>4500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0.13200000000000001</v>
      </c>
      <c r="H14534" s="9">
        <v>3.1500000000000001E-4</v>
      </c>
      <c r="I14534" s="10">
        <v>3900</v>
      </c>
      <c r="J14534" s="12">
        <v>111</v>
      </c>
      <c r="K14534" s="7"/>
      <c r="L14534" s="11"/>
      <c r="M14534" s="11"/>
      <c r="N14534" s="38">
        <f>I14534*(100-$B$4)*(100-$B$5)/10000</f>
        <v>3900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7463.26</v>
      </c>
      <c r="J14535" s="12">
        <v>2</v>
      </c>
      <c r="K14535" s="7"/>
      <c r="L14535" s="11"/>
      <c r="M14535" s="11"/>
      <c r="N14535" s="38">
        <f>I14535*(100-$B$4)*(100-$B$5)/10000</f>
        <v>7463.26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7351.5</v>
      </c>
      <c r="J14536" s="11"/>
      <c r="K14536" s="7"/>
      <c r="L14536" s="11"/>
      <c r="M14536" s="11"/>
      <c r="N14536" s="38">
        <f>I14536*(100-$B$4)*(100-$B$5)/10000</f>
        <v>7351.5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2.5999999999999998E-4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2.5999999999999998E-4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1.7328E-2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1.7328E-2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2.5999999999999998E-4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2.5999999999999998E-4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1.7329999999999999E-3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1.7329999999999999E-3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17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23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0.10299999999999999</v>
      </c>
      <c r="H14616" s="9">
        <v>4.8000000000000001E-4</v>
      </c>
      <c r="I14616" s="10">
        <v>9368.26</v>
      </c>
      <c r="J14616" s="12">
        <v>21</v>
      </c>
      <c r="K14616" s="7"/>
      <c r="L14616" s="11"/>
      <c r="M14616" s="11"/>
      <c r="N14616" s="38">
        <f>I14616*(100-$B$4)*(100-$B$5)/10000</f>
        <v>9368.26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0.14199999999999999</v>
      </c>
      <c r="H14617" s="9">
        <v>7.6999999999999996E-4</v>
      </c>
      <c r="I14617" s="10">
        <v>9368.26</v>
      </c>
      <c r="J14617" s="12">
        <v>3</v>
      </c>
      <c r="K14617" s="7"/>
      <c r="L14617" s="11"/>
      <c r="M14617" s="11"/>
      <c r="N14617" s="38">
        <f>I14617*(100-$B$4)*(100-$B$5)/10000</f>
        <v>9368.26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0.77500000000000002</v>
      </c>
      <c r="H14618" s="9">
        <v>4.1999999999999997E-3</v>
      </c>
      <c r="I14618" s="10">
        <v>8699.49</v>
      </c>
      <c r="J14618" s="12">
        <v>21</v>
      </c>
      <c r="K14618" s="7"/>
      <c r="L14618" s="11"/>
      <c r="M14618" s="11"/>
      <c r="N14618" s="38">
        <f>I14618*(100-$B$4)*(100-$B$5)/10000</f>
        <v>8699.49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0.112</v>
      </c>
      <c r="H14619" s="9">
        <v>9.8999999999999999E-4</v>
      </c>
      <c r="I14619" s="10">
        <v>3011.24</v>
      </c>
      <c r="J14619" s="12">
        <v>25</v>
      </c>
      <c r="K14619" s="7"/>
      <c r="L14619" s="11"/>
      <c r="M14619" s="11"/>
      <c r="N14619" s="38">
        <f>I14619*(100-$B$4)*(100-$B$5)/10000</f>
        <v>3011.24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0.61399999999999999</v>
      </c>
      <c r="H14620" s="9">
        <v>4.1999999999999997E-3</v>
      </c>
      <c r="I14620" s="10">
        <v>17733.37</v>
      </c>
      <c r="J14620" s="12">
        <v>23</v>
      </c>
      <c r="K14620" s="7"/>
      <c r="L14620" s="11"/>
      <c r="M14620" s="11"/>
      <c r="N14620" s="38">
        <f>I14620*(100-$B$4)*(100-$B$5)/10000</f>
        <v>17733.37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35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0.69</v>
      </c>
      <c r="H14621" s="9">
        <v>4.5500000000000002E-3</v>
      </c>
      <c r="I14621" s="10">
        <v>10707.74</v>
      </c>
      <c r="J14621" s="12">
        <v>9</v>
      </c>
      <c r="K14621" s="7"/>
      <c r="L14621" s="11"/>
      <c r="M14621" s="11"/>
      <c r="N14621" s="38">
        <f>I14621*(100-$B$4)*(100-$B$5)/10000</f>
        <v>10707.74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35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53</v>
      </c>
      <c r="G14623" s="8">
        <v>8.0000000000000002E-3</v>
      </c>
      <c r="H14623" s="9">
        <v>5.0000000000000002E-5</v>
      </c>
      <c r="I14623" s="13">
        <v>371</v>
      </c>
      <c r="J14623" s="12">
        <v>29</v>
      </c>
      <c r="K14623" s="7"/>
      <c r="L14623" s="11"/>
      <c r="M14623" s="11"/>
      <c r="N14623" s="38">
        <f>I14623*(100-$B$4)*(100-$B$5)/10000</f>
        <v>371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5.0000000000000001E-3</v>
      </c>
      <c r="H14624" s="9">
        <v>1.0000000000000001E-5</v>
      </c>
      <c r="I14624" s="13">
        <v>253.94</v>
      </c>
      <c r="J14624" s="12">
        <v>191</v>
      </c>
      <c r="K14624" s="7"/>
      <c r="L14624" s="11"/>
      <c r="M14624" s="11"/>
      <c r="N14624" s="38">
        <f>I14624*(100-$B$4)*(100-$B$5)/10000</f>
        <v>253.94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31</v>
      </c>
      <c r="G14625" s="8">
        <v>5.0000000000000001E-3</v>
      </c>
      <c r="H14625" s="9">
        <v>6.0000000000000002E-6</v>
      </c>
      <c r="I14625" s="13">
        <v>253.94</v>
      </c>
      <c r="J14625" s="12">
        <v>64</v>
      </c>
      <c r="K14625" s="7"/>
      <c r="L14625" s="11"/>
      <c r="M14625" s="11"/>
      <c r="N14625" s="38">
        <f>I14625*(100-$B$4)*(100-$B$5)/10000</f>
        <v>253.94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35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1E-3</v>
      </c>
      <c r="H14626" s="9">
        <v>9.9999999999999995E-7</v>
      </c>
      <c r="I14626" s="13">
        <v>16.96</v>
      </c>
      <c r="J14626" s="12">
        <v>203</v>
      </c>
      <c r="K14626" s="7"/>
      <c r="L14626" s="11"/>
      <c r="M14626" s="11"/>
      <c r="N14626" s="38">
        <f>I14626*(100-$B$4)*(100-$B$5)/10000</f>
        <v>16.96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16.96</v>
      </c>
      <c r="J14627" s="11"/>
      <c r="K14627" s="7"/>
      <c r="L14627" s="11"/>
      <c r="M14627" s="11"/>
      <c r="N14627" s="38">
        <f>I14627*(100-$B$4)*(100-$B$5)/10000</f>
        <v>16.96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1.5E-5</v>
      </c>
      <c r="I14628" s="13">
        <v>95.15</v>
      </c>
      <c r="J14628" s="12">
        <v>240</v>
      </c>
      <c r="K14628" s="7"/>
      <c r="L14628" s="11"/>
      <c r="M14628" s="11"/>
      <c r="N14628" s="38">
        <f>I14628*(100-$B$4)*(100-$B$5)/10000</f>
        <v>95.15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1.9999999999999999E-6</v>
      </c>
      <c r="I14629" s="13">
        <v>63.48</v>
      </c>
      <c r="J14629" s="12">
        <v>107</v>
      </c>
      <c r="K14629" s="7"/>
      <c r="L14629" s="11"/>
      <c r="M14629" s="11"/>
      <c r="N14629" s="38">
        <f>I14629*(100-$B$4)*(100-$B$5)/10000</f>
        <v>63.48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23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2E-3</v>
      </c>
      <c r="H14630" s="9">
        <v>1.5E-5</v>
      </c>
      <c r="I14630" s="13">
        <v>80.45</v>
      </c>
      <c r="J14630" s="11"/>
      <c r="K14630" s="7"/>
      <c r="L14630" s="11"/>
      <c r="M14630" s="11"/>
      <c r="N14630" s="38">
        <f>I14630*(100-$B$4)*(100-$B$5)/10000</f>
        <v>80.45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35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53</v>
      </c>
      <c r="G14632" s="8">
        <v>1E-3</v>
      </c>
      <c r="H14632" s="9">
        <v>9.9999999999999995E-7</v>
      </c>
      <c r="I14632" s="10">
        <v>1023.92</v>
      </c>
      <c r="J14632" s="12">
        <v>20</v>
      </c>
      <c r="K14632" s="7"/>
      <c r="L14632" s="11"/>
      <c r="M14632" s="11"/>
      <c r="N14632" s="38">
        <f>I14632*(100-$B$4)*(100-$B$5)/10000</f>
        <v>1023.92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387.48</v>
      </c>
      <c r="J14633" s="12">
        <v>100</v>
      </c>
      <c r="K14633" s="7"/>
      <c r="L14633" s="11"/>
      <c r="M14633" s="11"/>
      <c r="N14633" s="38">
        <f>I14633*(100-$B$4)*(100-$B$5)/10000</f>
        <v>387.48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204.78</v>
      </c>
      <c r="J14634" s="12">
        <v>100</v>
      </c>
      <c r="K14634" s="7"/>
      <c r="L14634" s="11"/>
      <c r="M14634" s="11"/>
      <c r="N14634" s="38">
        <f>I14634*(100-$B$4)*(100-$B$5)/10000</f>
        <v>204.78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31</v>
      </c>
      <c r="G14635" s="8">
        <v>1E-3</v>
      </c>
      <c r="H14635" s="9">
        <v>9.9999999999999995E-7</v>
      </c>
      <c r="I14635" s="13">
        <v>278.39999999999998</v>
      </c>
      <c r="J14635" s="12">
        <v>100</v>
      </c>
      <c r="K14635" s="7"/>
      <c r="L14635" s="11"/>
      <c r="M14635" s="11"/>
      <c r="N14635" s="38">
        <f>I14635*(100-$B$4)*(100-$B$5)/10000</f>
        <v>278.39999999999998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3">
        <v>739.5</v>
      </c>
      <c r="J14636" s="12">
        <v>19</v>
      </c>
      <c r="K14636" s="7"/>
      <c r="L14636" s="11"/>
      <c r="M14636" s="11"/>
      <c r="N14636" s="38">
        <f>I14636*(100-$B$4)*(100-$B$5)/10000</f>
        <v>739.5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204.78</v>
      </c>
      <c r="J14637" s="12">
        <v>96</v>
      </c>
      <c r="K14637" s="7"/>
      <c r="L14637" s="11"/>
      <c r="M14637" s="11"/>
      <c r="N14637" s="38">
        <f>I14637*(100-$B$4)*(100-$B$5)/10000</f>
        <v>204.78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3">
        <v>893.42</v>
      </c>
      <c r="J14638" s="11"/>
      <c r="K14638" s="7"/>
      <c r="L14638" s="11"/>
      <c r="M14638" s="11"/>
      <c r="N14638" s="38">
        <f>I14638*(100-$B$4)*(100-$B$5)/10000</f>
        <v>893.42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5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53</v>
      </c>
      <c r="G14639" s="8">
        <v>1E-3</v>
      </c>
      <c r="H14639" s="9">
        <v>9.9999999999999995E-7</v>
      </c>
      <c r="I14639" s="13">
        <v>870</v>
      </c>
      <c r="J14639" s="12">
        <v>19</v>
      </c>
      <c r="K14639" s="7"/>
      <c r="L14639" s="11"/>
      <c r="M14639" s="11"/>
      <c r="N14639" s="38">
        <f>I14639*(100-$B$4)*(100-$B$5)/10000</f>
        <v>870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870</v>
      </c>
      <c r="J14640" s="12">
        <v>20</v>
      </c>
      <c r="K14640" s="7"/>
      <c r="L14640" s="11"/>
      <c r="M14640" s="11"/>
      <c r="N14640" s="38">
        <f>I14640*(100-$B$4)*(100-$B$5)/10000</f>
        <v>870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495.9</v>
      </c>
      <c r="J14641" s="12">
        <v>97</v>
      </c>
      <c r="K14641" s="7"/>
      <c r="L14641" s="11"/>
      <c r="M14641" s="11"/>
      <c r="N14641" s="38">
        <f>I14641*(100-$B$4)*(100-$B$5)/10000</f>
        <v>495.9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321.89999999999998</v>
      </c>
      <c r="J14642" s="12">
        <v>100</v>
      </c>
      <c r="K14642" s="7"/>
      <c r="L14642" s="11"/>
      <c r="M14642" s="11"/>
      <c r="N14642" s="38">
        <f>I14642*(100-$B$4)*(100-$B$5)/10000</f>
        <v>321.89999999999998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430.98</v>
      </c>
      <c r="J14643" s="12">
        <v>100</v>
      </c>
      <c r="K14643" s="7"/>
      <c r="L14643" s="11"/>
      <c r="M14643" s="11"/>
      <c r="N14643" s="38">
        <f>I14643*(100-$B$4)*(100-$B$5)/10000</f>
        <v>430.98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387.48</v>
      </c>
      <c r="J14644" s="12">
        <v>56</v>
      </c>
      <c r="K14644" s="7"/>
      <c r="L14644" s="11"/>
      <c r="M14644" s="11"/>
      <c r="N14644" s="38">
        <f>I14644*(100-$B$4)*(100-$B$5)/10000</f>
        <v>387.48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5.0000000000000001E-3</v>
      </c>
      <c r="H14646" s="9">
        <v>1.9000000000000001E-5</v>
      </c>
      <c r="I14646" s="13">
        <v>190.45</v>
      </c>
      <c r="J14646" s="12">
        <v>26</v>
      </c>
      <c r="K14646" s="7"/>
      <c r="L14646" s="11"/>
      <c r="M14646" s="11"/>
      <c r="N14646" s="38">
        <f>I14646*(100-$B$4)*(100-$B$5)/10000</f>
        <v>190.45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3.4E-5</v>
      </c>
      <c r="I14647" s="13">
        <v>139.72999999999999</v>
      </c>
      <c r="J14647" s="12">
        <v>117</v>
      </c>
      <c r="K14647" s="7"/>
      <c r="L14647" s="11"/>
      <c r="M14647" s="11"/>
      <c r="N14647" s="38">
        <f>I14647*(100-$B$4)*(100-$B$5)/10000</f>
        <v>139.72999999999999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8.0000000000000002E-3</v>
      </c>
      <c r="H14648" s="9">
        <v>3.8999999999999999E-5</v>
      </c>
      <c r="I14648" s="13">
        <v>190.45</v>
      </c>
      <c r="J14648" s="12">
        <v>52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8.9999999999999993E-3</v>
      </c>
      <c r="H14649" s="9">
        <v>2.8E-5</v>
      </c>
      <c r="I14649" s="13">
        <v>334.38</v>
      </c>
      <c r="J14649" s="12">
        <v>108</v>
      </c>
      <c r="K14649" s="7"/>
      <c r="L14649" s="11"/>
      <c r="M14649" s="11"/>
      <c r="N14649" s="38">
        <f>I14649*(100-$B$4)*(100-$B$5)/10000</f>
        <v>334.38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7.0000000000000001E-3</v>
      </c>
      <c r="H14650" s="9">
        <v>2.5999999999999998E-5</v>
      </c>
      <c r="I14650" s="13">
        <v>177.69</v>
      </c>
      <c r="J14650" s="12">
        <v>118</v>
      </c>
      <c r="K14650" s="7"/>
      <c r="L14650" s="11"/>
      <c r="M14650" s="11"/>
      <c r="N14650" s="38">
        <f>I14650*(100-$B$4)*(100-$B$5)/10000</f>
        <v>177.69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35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31</v>
      </c>
      <c r="G14652" s="8">
        <v>5.0000000000000001E-3</v>
      </c>
      <c r="H14652" s="9">
        <v>9.9999999999999995E-7</v>
      </c>
      <c r="I14652" s="13">
        <v>16.96</v>
      </c>
      <c r="J14652" s="12">
        <v>227</v>
      </c>
      <c r="K14652" s="7"/>
      <c r="L14652" s="11"/>
      <c r="M14652" s="11"/>
      <c r="N14652" s="38">
        <f>I14652*(100-$B$4)*(100-$B$5)/10000</f>
        <v>16.96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31</v>
      </c>
      <c r="G14653" s="8">
        <v>5.0000000000000001E-3</v>
      </c>
      <c r="H14653" s="11"/>
      <c r="I14653" s="13">
        <v>63.48</v>
      </c>
      <c r="J14653" s="12">
        <v>50</v>
      </c>
      <c r="K14653" s="7"/>
      <c r="L14653" s="11"/>
      <c r="M14653" s="11"/>
      <c r="N14653" s="38">
        <f>I14653*(100-$B$4)*(100-$B$5)/10000</f>
        <v>63.48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53</v>
      </c>
      <c r="G14654" s="8">
        <v>0.04</v>
      </c>
      <c r="H14654" s="9">
        <v>1.05E-4</v>
      </c>
      <c r="I14654" s="10">
        <v>1575</v>
      </c>
      <c r="J14654" s="12">
        <v>76</v>
      </c>
      <c r="K14654" s="7"/>
      <c r="L14654" s="11"/>
      <c r="M14654" s="11"/>
      <c r="N14654" s="38">
        <f>I14654*(100-$B$4)*(100-$B$5)/10000</f>
        <v>1575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31</v>
      </c>
      <c r="G14655" s="8">
        <v>2E-3</v>
      </c>
      <c r="H14655" s="9">
        <v>1.2E-5</v>
      </c>
      <c r="I14655" s="13">
        <v>95.15</v>
      </c>
      <c r="J14655" s="12">
        <v>230</v>
      </c>
      <c r="K14655" s="7"/>
      <c r="L14655" s="11"/>
      <c r="M14655" s="11"/>
      <c r="N14655" s="38">
        <f>I14655*(100-$B$4)*(100-$B$5)/10000</f>
        <v>95.15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35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53</v>
      </c>
      <c r="G14656" s="8">
        <v>8.9999999999999993E-3</v>
      </c>
      <c r="H14656" s="9">
        <v>4.8000000000000001E-5</v>
      </c>
      <c r="I14656" s="13">
        <v>371</v>
      </c>
      <c r="J14656" s="12">
        <v>22</v>
      </c>
      <c r="K14656" s="7"/>
      <c r="L14656" s="11"/>
      <c r="M14656" s="11"/>
      <c r="N14656" s="38">
        <f>I14656*(100-$B$4)*(100-$B$5)/10000</f>
        <v>371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53</v>
      </c>
      <c r="G14657" s="8">
        <v>2.3E-2</v>
      </c>
      <c r="H14657" s="9">
        <v>4.8000000000000001E-5</v>
      </c>
      <c r="I14657" s="13">
        <v>632.75</v>
      </c>
      <c r="J14657" s="11"/>
      <c r="K14657" s="7"/>
      <c r="L14657" s="11"/>
      <c r="M14657" s="11"/>
      <c r="N14657" s="38">
        <f>I14657*(100-$B$4)*(100-$B$5)/10000</f>
        <v>632.75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2E-3</v>
      </c>
      <c r="H14658" s="9">
        <v>3.9999999999999998E-6</v>
      </c>
      <c r="I14658" s="13">
        <v>253.94</v>
      </c>
      <c r="J14658" s="12">
        <v>35</v>
      </c>
      <c r="K14658" s="7"/>
      <c r="L14658" s="11"/>
      <c r="M14658" s="11"/>
      <c r="N14658" s="38">
        <f>I14658*(100-$B$4)*(100-$B$5)/10000</f>
        <v>253.94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0.04</v>
      </c>
      <c r="H14659" s="9">
        <v>1.05E-4</v>
      </c>
      <c r="I14659" s="10">
        <v>1571.45</v>
      </c>
      <c r="J14659" s="12">
        <v>41</v>
      </c>
      <c r="K14659" s="7"/>
      <c r="L14659" s="11"/>
      <c r="M14659" s="11"/>
      <c r="N14659" s="38">
        <f>I14659*(100-$B$4)*(100-$B$5)/10000</f>
        <v>1571.45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9.9999999999999995E-7</v>
      </c>
      <c r="I14660" s="13">
        <v>16.96</v>
      </c>
      <c r="J14660" s="12">
        <v>211</v>
      </c>
      <c r="K14660" s="7"/>
      <c r="L14660" s="11"/>
      <c r="M14660" s="11"/>
      <c r="N14660" s="38">
        <f>I14660*(100-$B$4)*(100-$B$5)/10000</f>
        <v>16.96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31</v>
      </c>
      <c r="G14661" s="8">
        <v>3.0000000000000001E-3</v>
      </c>
      <c r="H14661" s="9">
        <v>6.9999999999999999E-6</v>
      </c>
      <c r="I14661" s="13">
        <v>253.94</v>
      </c>
      <c r="J14661" s="12">
        <v>193</v>
      </c>
      <c r="K14661" s="7"/>
      <c r="L14661" s="11"/>
      <c r="M14661" s="11"/>
      <c r="N14661" s="38">
        <f>I14661*(100-$B$4)*(100-$B$5)/10000</f>
        <v>253.94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53</v>
      </c>
      <c r="G14664" s="8">
        <v>3.0000000000000001E-3</v>
      </c>
      <c r="H14664" s="9">
        <v>9.0000000000000006E-5</v>
      </c>
      <c r="I14664" s="13">
        <v>283.5</v>
      </c>
      <c r="J14664" s="12">
        <v>125</v>
      </c>
      <c r="K14664" s="7"/>
      <c r="L14664" s="11"/>
      <c r="M14664" s="11"/>
      <c r="N14664" s="38">
        <f>I14664*(100-$B$4)*(100-$B$5)/10000</f>
        <v>283.5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3.0000000000000001E-3</v>
      </c>
      <c r="H14665" s="9">
        <v>9.0000000000000006E-5</v>
      </c>
      <c r="I14665" s="13">
        <v>283.5</v>
      </c>
      <c r="J14665" s="12">
        <v>120</v>
      </c>
      <c r="K14665" s="7"/>
      <c r="L14665" s="11"/>
      <c r="M14665" s="11"/>
      <c r="N14665" s="38">
        <f>I14665*(100-$B$4)*(100-$B$5)/10000</f>
        <v>283.5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31</v>
      </c>
      <c r="G14666" s="8">
        <v>6.0000000000000001E-3</v>
      </c>
      <c r="H14666" s="9">
        <v>3.9999999999999998E-6</v>
      </c>
      <c r="I14666" s="13">
        <v>48.63</v>
      </c>
      <c r="J14666" s="12">
        <v>121</v>
      </c>
      <c r="K14666" s="7"/>
      <c r="L14666" s="11"/>
      <c r="M14666" s="11"/>
      <c r="N14666" s="38">
        <f>I14666*(100-$B$4)*(100-$B$5)/10000</f>
        <v>48.63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5.0000000000000001E-3</v>
      </c>
      <c r="H14667" s="9">
        <v>3.9999999999999998E-6</v>
      </c>
      <c r="I14667" s="13">
        <v>486.26</v>
      </c>
      <c r="J14667" s="12">
        <v>316</v>
      </c>
      <c r="K14667" s="7"/>
      <c r="L14667" s="11"/>
      <c r="M14667" s="11"/>
      <c r="N14667" s="38">
        <f>I14667*(100-$B$4)*(100-$B$5)/10000</f>
        <v>486.26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3.0000000000000001E-6</v>
      </c>
      <c r="I14668" s="13">
        <v>48.63</v>
      </c>
      <c r="J14668" s="12">
        <v>44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53</v>
      </c>
      <c r="G14669" s="8">
        <v>3.6999999999999998E-2</v>
      </c>
      <c r="H14669" s="9">
        <v>9.0000000000000006E-5</v>
      </c>
      <c r="I14669" s="13">
        <v>338.58</v>
      </c>
      <c r="J14669" s="12">
        <v>173</v>
      </c>
      <c r="K14669" s="7"/>
      <c r="L14669" s="11"/>
      <c r="M14669" s="11"/>
      <c r="N14669" s="38">
        <f>I14669*(100-$B$4)*(100-$B$5)/10000</f>
        <v>338.58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31</v>
      </c>
      <c r="G14670" s="8">
        <v>6.0000000000000001E-3</v>
      </c>
      <c r="H14670" s="9">
        <v>1.9999999999999999E-6</v>
      </c>
      <c r="I14670" s="13">
        <v>48.63</v>
      </c>
      <c r="J14670" s="12">
        <v>244</v>
      </c>
      <c r="K14670" s="7"/>
      <c r="L14670" s="11"/>
      <c r="M14670" s="11"/>
      <c r="N14670" s="38">
        <f>I14670*(100-$B$4)*(100-$B$5)/10000</f>
        <v>48.63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3.0000000000000001E-6</v>
      </c>
      <c r="I14671" s="13">
        <v>48.63</v>
      </c>
      <c r="J14671" s="12">
        <v>12</v>
      </c>
      <c r="K14671" s="7"/>
      <c r="L14671" s="11"/>
      <c r="M14671" s="11"/>
      <c r="N14671" s="38">
        <f>I14671*(100-$B$4)*(100-$B$5)/10000</f>
        <v>48.63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8.0000000000000002E-3</v>
      </c>
      <c r="H14672" s="9">
        <v>1.9999999999999999E-6</v>
      </c>
      <c r="I14672" s="13">
        <v>48.63</v>
      </c>
      <c r="J14672" s="12">
        <v>72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53</v>
      </c>
      <c r="G14673" s="8">
        <v>5.0000000000000001E-3</v>
      </c>
      <c r="H14673" s="9">
        <v>5.0000000000000004E-6</v>
      </c>
      <c r="I14673" s="13">
        <v>486.26</v>
      </c>
      <c r="J14673" s="12">
        <v>739</v>
      </c>
      <c r="K14673" s="7"/>
      <c r="L14673" s="11"/>
      <c r="M14673" s="11"/>
      <c r="N14673" s="38">
        <f>I14673*(100-$B$4)*(100-$B$5)/10000</f>
        <v>486.26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1.9999999999999999E-6</v>
      </c>
      <c r="I14674" s="13">
        <v>48.63</v>
      </c>
      <c r="J14674" s="12">
        <v>476</v>
      </c>
      <c r="K14674" s="7"/>
      <c r="L14674" s="11"/>
      <c r="M14674" s="11"/>
      <c r="N14674" s="38">
        <f>I14674*(100-$B$4)*(100-$B$5)/10000</f>
        <v>48.63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4.1000000000000002E-2</v>
      </c>
      <c r="H14675" s="9">
        <v>4.0000000000000003E-5</v>
      </c>
      <c r="I14675" s="10">
        <v>1580.82</v>
      </c>
      <c r="J14675" s="12">
        <v>165</v>
      </c>
      <c r="K14675" s="7"/>
      <c r="L14675" s="11"/>
      <c r="M14675" s="11"/>
      <c r="N14675" s="38">
        <f>I14675*(100-$B$4)*(100-$B$5)/10000</f>
        <v>1580.82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6.0599999999999998E-4</v>
      </c>
      <c r="I14677" s="10">
        <v>1469.36</v>
      </c>
      <c r="J14677" s="12">
        <v>354</v>
      </c>
      <c r="K14677" s="7"/>
      <c r="L14677" s="11"/>
      <c r="M14677" s="11"/>
      <c r="N14677" s="38">
        <f>I14677*(100-$B$4)*(100-$B$5)/10000</f>
        <v>1469.36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59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53</v>
      </c>
      <c r="G14678" s="8">
        <v>0.4</v>
      </c>
      <c r="H14678" s="9">
        <v>6.0599999999999998E-4</v>
      </c>
      <c r="I14678" s="10">
        <v>2987.33</v>
      </c>
      <c r="J14678" s="12">
        <v>165</v>
      </c>
      <c r="K14678" s="7"/>
      <c r="L14678" s="11"/>
      <c r="M14678" s="11"/>
      <c r="N14678" s="38">
        <f>I14678*(100-$B$4)*(100-$B$5)/10000</f>
        <v>2987.33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31</v>
      </c>
      <c r="G14679" s="8">
        <v>0.21</v>
      </c>
      <c r="H14679" s="9">
        <v>2.3000000000000001E-4</v>
      </c>
      <c r="I14679" s="13">
        <v>600.92999999999995</v>
      </c>
      <c r="J14679" s="12">
        <v>392</v>
      </c>
      <c r="K14679" s="7"/>
      <c r="L14679" s="11"/>
      <c r="M14679" s="11"/>
      <c r="N14679" s="38">
        <f>I14679*(100-$B$4)*(100-$B$5)/10000</f>
        <v>600.92999999999995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31</v>
      </c>
      <c r="G14681" s="8">
        <v>0.4</v>
      </c>
      <c r="H14681" s="9">
        <v>6.0599999999999998E-4</v>
      </c>
      <c r="I14681" s="10">
        <v>1612.47</v>
      </c>
      <c r="J14681" s="12">
        <v>791</v>
      </c>
      <c r="K14681" s="7"/>
      <c r="L14681" s="11"/>
      <c r="M14681" s="11"/>
      <c r="N14681" s="38">
        <f>I14681*(100-$B$4)*(100-$B$5)/10000</f>
        <v>1612.47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0.13</v>
      </c>
      <c r="H14682" s="9">
        <v>1.8000000000000001E-4</v>
      </c>
      <c r="I14682" s="10">
        <v>1045.32</v>
      </c>
      <c r="J14682" s="12">
        <v>7</v>
      </c>
      <c r="K14682" s="7"/>
      <c r="L14682" s="11"/>
      <c r="M14682" s="11"/>
      <c r="N14682" s="38">
        <f>I14682*(100-$B$4)*(100-$B$5)/10000</f>
        <v>1045.32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741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35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2780</v>
      </c>
      <c r="J14686" s="12">
        <v>50</v>
      </c>
      <c r="K14686" s="7"/>
      <c r="L14686" s="11"/>
      <c r="M14686" s="11"/>
      <c r="N14686" s="38">
        <f>I14686*(100-$B$4)*(100-$B$5)/10000</f>
        <v>2780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47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2780</v>
      </c>
      <c r="J14687" s="12">
        <v>50</v>
      </c>
      <c r="K14687" s="7"/>
      <c r="L14687" s="11"/>
      <c r="M14687" s="11"/>
      <c r="N14687" s="38">
        <f>I14687*(100-$B$4)*(100-$B$5)/10000</f>
        <v>2780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4250</v>
      </c>
      <c r="J14689" s="12">
        <v>50</v>
      </c>
      <c r="K14689" s="7"/>
      <c r="L14689" s="11"/>
      <c r="M14689" s="11"/>
      <c r="N14689" s="38">
        <f>I14689*(100-$B$4)*(100-$B$5)/10000</f>
        <v>4250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19">
        <v>9</v>
      </c>
      <c r="K14691" s="15"/>
      <c r="L14691" s="20"/>
      <c r="M14691" s="20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19">
        <v>10</v>
      </c>
      <c r="K14692" s="15"/>
      <c r="L14692" s="20"/>
      <c r="M14692" s="20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19">
        <v>10</v>
      </c>
      <c r="K14693" s="15"/>
      <c r="L14693" s="20"/>
      <c r="M14693" s="20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19">
        <v>5</v>
      </c>
      <c r="K14694" s="15"/>
      <c r="L14694" s="20"/>
      <c r="M14694" s="20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19">
        <v>3</v>
      </c>
      <c r="K14697" s="15"/>
      <c r="L14697" s="20"/>
      <c r="M14697" s="20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19">
        <v>4</v>
      </c>
      <c r="K14698" s="15"/>
      <c r="L14698" s="20"/>
      <c r="M14698" s="20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8482.5</v>
      </c>
      <c r="J14699" s="19">
        <v>20</v>
      </c>
      <c r="K14699" s="15"/>
      <c r="L14699" s="20"/>
      <c r="M14699" s="20"/>
      <c r="N14699" s="39">
        <f>I14699*(100-$B$4)*(100-$B$5)/10000</f>
        <v>8482.5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4119.78</v>
      </c>
      <c r="J14700" s="19">
        <v>8</v>
      </c>
      <c r="K14700" s="15"/>
      <c r="L14700" s="20"/>
      <c r="M14700" s="20"/>
      <c r="N14700" s="39">
        <f>I14700*(100-$B$4)*(100-$B$5)/10000</f>
        <v>4119.78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4119.78</v>
      </c>
      <c r="J14701" s="19">
        <v>8</v>
      </c>
      <c r="K14701" s="15"/>
      <c r="L14701" s="20"/>
      <c r="M14701" s="20"/>
      <c r="N14701" s="39">
        <f>I14701*(100-$B$4)*(100-$B$5)/10000</f>
        <v>4119.78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8482.5</v>
      </c>
      <c r="J14702" s="19">
        <v>19</v>
      </c>
      <c r="K14702" s="15"/>
      <c r="L14702" s="20"/>
      <c r="M14702" s="20"/>
      <c r="N14702" s="39">
        <f>I14702*(100-$B$4)*(100-$B$5)/10000</f>
        <v>8482.5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19">
        <v>9</v>
      </c>
      <c r="K14704" s="15"/>
      <c r="L14704" s="20"/>
      <c r="M14704" s="20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19">
        <v>10</v>
      </c>
      <c r="K14705" s="15"/>
      <c r="L14705" s="20"/>
      <c r="M14705" s="20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19">
        <v>9</v>
      </c>
      <c r="K14707" s="15"/>
      <c r="L14707" s="20"/>
      <c r="M14707" s="20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19">
        <v>10</v>
      </c>
      <c r="K14708" s="15"/>
      <c r="L14708" s="20"/>
      <c r="M14708" s="20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35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18989.419999999998</v>
      </c>
      <c r="J14710" s="19">
        <v>4</v>
      </c>
      <c r="K14710" s="15"/>
      <c r="L14710" s="20"/>
      <c r="M14710" s="20"/>
      <c r="N14710" s="39">
        <f>I14710*(100-$B$4)*(100-$B$5)/10000</f>
        <v>18989.419999999998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23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6553.11</v>
      </c>
      <c r="J14711" s="19">
        <v>5</v>
      </c>
      <c r="K14711" s="15"/>
      <c r="L14711" s="20"/>
      <c r="M14711" s="20"/>
      <c r="N14711" s="39">
        <f>I14711*(100-$B$4)*(100-$B$5)/10000</f>
        <v>6553.11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17266.150000000001</v>
      </c>
      <c r="J14712" s="19">
        <v>3</v>
      </c>
      <c r="K14712" s="15"/>
      <c r="L14712" s="20"/>
      <c r="M14712" s="20"/>
      <c r="N14712" s="39">
        <f>I14712*(100-$B$4)*(100-$B$5)/10000</f>
        <v>17266.150000000001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14311.5</v>
      </c>
      <c r="J14713" s="19">
        <v>3</v>
      </c>
      <c r="K14713" s="15" t="s">
        <v>29216</v>
      </c>
      <c r="L14713" s="20"/>
      <c r="M14713" s="20"/>
      <c r="N14713" s="39">
        <f>I14713*(100-$B$4)*(100-$B$5)/10000</f>
        <v>14311.5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12571.5</v>
      </c>
      <c r="J14714" s="19">
        <v>4</v>
      </c>
      <c r="K14714" s="15" t="s">
        <v>29216</v>
      </c>
      <c r="L14714" s="20"/>
      <c r="M14714" s="20"/>
      <c r="N14714" s="39">
        <f>I14714*(100-$B$4)*(100-$B$5)/10000</f>
        <v>12571.5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19">
        <v>4</v>
      </c>
      <c r="K14715" s="15"/>
      <c r="L14715" s="20"/>
      <c r="M14715" s="20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19">
        <v>4</v>
      </c>
      <c r="K14716" s="15"/>
      <c r="L14716" s="20"/>
      <c r="M14716" s="20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19">
        <v>4</v>
      </c>
      <c r="K14718" s="15"/>
      <c r="L14718" s="20"/>
      <c r="M14718" s="20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19">
        <v>3</v>
      </c>
      <c r="K14719" s="15"/>
      <c r="L14719" s="20"/>
      <c r="M14719" s="20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26029.73</v>
      </c>
      <c r="J14720" s="19">
        <v>4</v>
      </c>
      <c r="K14720" s="15"/>
      <c r="L14720" s="20"/>
      <c r="M14720" s="20"/>
      <c r="N14720" s="39">
        <f>I14720*(100-$B$4)*(100-$B$5)/10000</f>
        <v>26029.73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31249.73</v>
      </c>
      <c r="J14721" s="19">
        <v>4</v>
      </c>
      <c r="K14721" s="15"/>
      <c r="L14721" s="20"/>
      <c r="M14721" s="20"/>
      <c r="N14721" s="39">
        <f>I14721*(100-$B$4)*(100-$B$5)/10000</f>
        <v>31249.73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11.1" customHeight="1" outlineLevel="2" x14ac:dyDescent="0.2">
      <c r="A14725" s="28" t="s">
        <v>29237</v>
      </c>
      <c r="B14725" s="28"/>
      <c r="C14725" s="28"/>
      <c r="D14725" s="28"/>
      <c r="E14725" s="28"/>
      <c r="F14725" s="28"/>
      <c r="G14725" s="28"/>
      <c r="H14725" s="28"/>
      <c r="I14725" s="28"/>
      <c r="J14725" s="28"/>
      <c r="K14725" s="28"/>
      <c r="L14725" s="28"/>
      <c r="M14725" s="28"/>
      <c r="N14725" s="35"/>
      <c r="O14725" s="35"/>
      <c r="P14725" s="35"/>
      <c r="Q14725" s="35"/>
    </row>
    <row r="14726" spans="1:17" ht="11.1" customHeight="1" outlineLevel="3" x14ac:dyDescent="0.2">
      <c r="A14726" s="29" t="s">
        <v>29238</v>
      </c>
      <c r="B14726" s="29"/>
      <c r="C14726" s="29"/>
      <c r="D14726" s="29"/>
      <c r="E14726" s="29"/>
      <c r="F14726" s="29"/>
      <c r="G14726" s="29"/>
      <c r="H14726" s="29"/>
      <c r="I14726" s="29"/>
      <c r="J14726" s="29"/>
      <c r="K14726" s="29"/>
      <c r="L14726" s="29"/>
      <c r="M14726" s="29"/>
      <c r="N14726" s="36"/>
      <c r="O14726" s="36"/>
      <c r="P14726" s="36"/>
      <c r="Q14726" s="36"/>
    </row>
    <row r="14727" spans="1:17" ht="11.1" customHeight="1" outlineLevel="4" x14ac:dyDescent="0.2">
      <c r="A14727" s="30" t="s">
        <v>29239</v>
      </c>
      <c r="B14727" s="30"/>
      <c r="C14727" s="30"/>
      <c r="D14727" s="30"/>
      <c r="E14727" s="30"/>
      <c r="F14727" s="30"/>
      <c r="G14727" s="30"/>
      <c r="H14727" s="30"/>
      <c r="I14727" s="30"/>
      <c r="J14727" s="30"/>
      <c r="K14727" s="30"/>
      <c r="L14727" s="30"/>
      <c r="M14727" s="30"/>
      <c r="N14727" s="37"/>
      <c r="O14727" s="37"/>
      <c r="P14727" s="37"/>
      <c r="Q14727" s="37"/>
    </row>
    <row r="14728" spans="1:17" ht="35.1" customHeight="1" outlineLevel="5" x14ac:dyDescent="0.2">
      <c r="A14728" s="6" t="s">
        <v>29240</v>
      </c>
      <c r="B14728" s="7" t="s">
        <v>29241</v>
      </c>
      <c r="C14728" s="7" t="s">
        <v>124</v>
      </c>
      <c r="D14728" s="7" t="s">
        <v>35</v>
      </c>
      <c r="E14728" s="7" t="s">
        <v>7607</v>
      </c>
      <c r="F14728" s="7" t="s">
        <v>31</v>
      </c>
      <c r="G14728" s="8">
        <v>1.7</v>
      </c>
      <c r="H14728" s="9">
        <v>1.277E-2</v>
      </c>
      <c r="I14728" s="10">
        <v>7538.46</v>
      </c>
      <c r="J14728" s="11"/>
      <c r="K14728" s="7"/>
      <c r="L14728" s="12">
        <v>60</v>
      </c>
      <c r="M14728" s="11"/>
      <c r="N14728" s="38">
        <f>I14728*(100-$B$4)*(100-$B$5)/10000</f>
        <v>7538.46</v>
      </c>
      <c r="O14728" s="38">
        <f>M14728*N14728</f>
        <v>0</v>
      </c>
      <c r="P14728" s="38">
        <f>G14728*M14728</f>
        <v>0</v>
      </c>
      <c r="Q14728" s="38">
        <f>H14728*M14728</f>
        <v>0</v>
      </c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7607</v>
      </c>
      <c r="F14729" s="7" t="s">
        <v>31</v>
      </c>
      <c r="G14729" s="8">
        <v>1.7</v>
      </c>
      <c r="H14729" s="9">
        <v>1.277E-2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7607</v>
      </c>
      <c r="F14730" s="7" t="s">
        <v>31</v>
      </c>
      <c r="G14730" s="8">
        <v>1.7</v>
      </c>
      <c r="H14730" s="9">
        <v>1.277E-2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7607</v>
      </c>
      <c r="F14731" s="7" t="s">
        <v>31</v>
      </c>
      <c r="G14731" s="8">
        <v>1.7</v>
      </c>
      <c r="H14731" s="9">
        <v>1.277E-2</v>
      </c>
      <c r="I14731" s="10">
        <v>9615.3799999999992</v>
      </c>
      <c r="J14731" s="11"/>
      <c r="K14731" s="7" t="s">
        <v>705</v>
      </c>
      <c r="L14731" s="12">
        <v>60</v>
      </c>
      <c r="M14731" s="11"/>
      <c r="N14731" s="38">
        <f>I14731*(100-$B$4)*(100-$B$5)/10000</f>
        <v>9615.3799999999992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7607</v>
      </c>
      <c r="F14732" s="7" t="s">
        <v>31</v>
      </c>
      <c r="G14732" s="8">
        <v>1.7</v>
      </c>
      <c r="H14732" s="9">
        <v>1.277E-2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7607</v>
      </c>
      <c r="F14733" s="7" t="s">
        <v>31</v>
      </c>
      <c r="G14733" s="8">
        <v>1.7</v>
      </c>
      <c r="H14733" s="9">
        <v>1.277E-2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47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7607</v>
      </c>
      <c r="F14734" s="7" t="s">
        <v>31</v>
      </c>
      <c r="G14734" s="8">
        <v>1.7</v>
      </c>
      <c r="H14734" s="9">
        <v>1.277E-2</v>
      </c>
      <c r="I14734" s="10">
        <v>15384.62</v>
      </c>
      <c r="J14734" s="11"/>
      <c r="K14734" s="7" t="s">
        <v>92</v>
      </c>
      <c r="L14734" s="12">
        <v>60</v>
      </c>
      <c r="M14734" s="11"/>
      <c r="N14734" s="38">
        <f>I14734*(100-$B$4)*(100-$B$5)/10000</f>
        <v>15384.62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7607</v>
      </c>
      <c r="F14735" s="7" t="s">
        <v>31</v>
      </c>
      <c r="G14735" s="8">
        <v>1.7</v>
      </c>
      <c r="H14735" s="9">
        <v>1.277E-2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7607</v>
      </c>
      <c r="F14736" s="7" t="s">
        <v>31</v>
      </c>
      <c r="G14736" s="8">
        <v>1.7</v>
      </c>
      <c r="H14736" s="9">
        <v>1.277E-2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35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29</v>
      </c>
      <c r="E14737" s="7" t="s">
        <v>21725</v>
      </c>
      <c r="F14737" s="7" t="s">
        <v>31</v>
      </c>
      <c r="G14737" s="8">
        <v>1.7</v>
      </c>
      <c r="H14737" s="9">
        <v>1.277E-2</v>
      </c>
      <c r="I14737" s="10">
        <v>7538.46</v>
      </c>
      <c r="J14737" s="11"/>
      <c r="K14737" s="7"/>
      <c r="L14737" s="12">
        <v>60</v>
      </c>
      <c r="M14737" s="11"/>
      <c r="N14737" s="38">
        <f>I14737*(100-$B$4)*(100-$B$5)/10000</f>
        <v>7538.46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21725</v>
      </c>
      <c r="F14738" s="7" t="s">
        <v>31</v>
      </c>
      <c r="G14738" s="8">
        <v>1.7</v>
      </c>
      <c r="H14738" s="9">
        <v>1.277E-2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21725</v>
      </c>
      <c r="F14739" s="7" t="s">
        <v>31</v>
      </c>
      <c r="G14739" s="8">
        <v>1.7</v>
      </c>
      <c r="H14739" s="9">
        <v>1.277E-2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21725</v>
      </c>
      <c r="F14740" s="7" t="s">
        <v>31</v>
      </c>
      <c r="G14740" s="8">
        <v>1.7</v>
      </c>
      <c r="H14740" s="9">
        <v>1.277E-2</v>
      </c>
      <c r="I14740" s="10">
        <v>9615.3799999999992</v>
      </c>
      <c r="J14740" s="11"/>
      <c r="K14740" s="7" t="s">
        <v>705</v>
      </c>
      <c r="L14740" s="12">
        <v>60</v>
      </c>
      <c r="M14740" s="11"/>
      <c r="N14740" s="38">
        <f>I14740*(100-$B$4)*(100-$B$5)/10000</f>
        <v>9615.3799999999992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21725</v>
      </c>
      <c r="F14741" s="7" t="s">
        <v>31</v>
      </c>
      <c r="G14741" s="8">
        <v>1.7</v>
      </c>
      <c r="H14741" s="9">
        <v>1.277E-2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21725</v>
      </c>
      <c r="F14742" s="7" t="s">
        <v>31</v>
      </c>
      <c r="G14742" s="8">
        <v>1.7</v>
      </c>
      <c r="H14742" s="9">
        <v>1.277E-2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47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21725</v>
      </c>
      <c r="F14743" s="7" t="s">
        <v>31</v>
      </c>
      <c r="G14743" s="8">
        <v>1.7</v>
      </c>
      <c r="H14743" s="9">
        <v>1.277E-2</v>
      </c>
      <c r="I14743" s="10">
        <v>15384.62</v>
      </c>
      <c r="J14743" s="11"/>
      <c r="K14743" s="7" t="s">
        <v>92</v>
      </c>
      <c r="L14743" s="12">
        <v>60</v>
      </c>
      <c r="M14743" s="11"/>
      <c r="N14743" s="38">
        <f>I14743*(100-$B$4)*(100-$B$5)/10000</f>
        <v>15384.62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21725</v>
      </c>
      <c r="F14744" s="7" t="s">
        <v>31</v>
      </c>
      <c r="G14744" s="8">
        <v>1.7</v>
      </c>
      <c r="H14744" s="9">
        <v>1.277E-2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21725</v>
      </c>
      <c r="F14745" s="7" t="s">
        <v>31</v>
      </c>
      <c r="G14745" s="8">
        <v>1.7</v>
      </c>
      <c r="H14745" s="9">
        <v>1.277E-2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24662</v>
      </c>
      <c r="D14746" s="7" t="s">
        <v>35</v>
      </c>
      <c r="E14746" s="7" t="s">
        <v>29278</v>
      </c>
      <c r="F14746" s="7" t="s">
        <v>31</v>
      </c>
      <c r="G14746" s="8">
        <v>1.7</v>
      </c>
      <c r="H14746" s="9">
        <v>1.277E-2</v>
      </c>
      <c r="I14746" s="10">
        <v>7846.15</v>
      </c>
      <c r="J14746" s="11"/>
      <c r="K14746" s="7"/>
      <c r="L14746" s="12">
        <v>60</v>
      </c>
      <c r="M14746" s="11"/>
      <c r="N14746" s="38">
        <f>I14746*(100-$B$4)*(100-$B$5)/10000</f>
        <v>7846.15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29279</v>
      </c>
      <c r="B14747" s="7" t="s">
        <v>29280</v>
      </c>
      <c r="C14747" s="7" t="s">
        <v>24662</v>
      </c>
      <c r="D14747" s="7" t="s">
        <v>35</v>
      </c>
      <c r="E14747" s="7" t="s">
        <v>29278</v>
      </c>
      <c r="F14747" s="7" t="s">
        <v>31</v>
      </c>
      <c r="G14747" s="8">
        <v>1.7</v>
      </c>
      <c r="H14747" s="9">
        <v>1.277E-2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29278</v>
      </c>
      <c r="F14748" s="7" t="s">
        <v>31</v>
      </c>
      <c r="G14748" s="8">
        <v>1.7</v>
      </c>
      <c r="H14748" s="9">
        <v>1.277E-2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29278</v>
      </c>
      <c r="F14749" s="7" t="s">
        <v>31</v>
      </c>
      <c r="G14749" s="8">
        <v>1.7</v>
      </c>
      <c r="H14749" s="9">
        <v>1.277E-2</v>
      </c>
      <c r="I14749" s="10">
        <v>9923.08</v>
      </c>
      <c r="J14749" s="11"/>
      <c r="K14749" s="7" t="s">
        <v>705</v>
      </c>
      <c r="L14749" s="12">
        <v>60</v>
      </c>
      <c r="M14749" s="11"/>
      <c r="N14749" s="38">
        <f>I14749*(100-$B$4)*(100-$B$5)/10000</f>
        <v>9923.08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29278</v>
      </c>
      <c r="F14750" s="7" t="s">
        <v>31</v>
      </c>
      <c r="G14750" s="8">
        <v>1.7</v>
      </c>
      <c r="H14750" s="9">
        <v>1.277E-2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29278</v>
      </c>
      <c r="F14751" s="7" t="s">
        <v>31</v>
      </c>
      <c r="G14751" s="8">
        <v>1.7</v>
      </c>
      <c r="H14751" s="9">
        <v>1.277E-2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47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29278</v>
      </c>
      <c r="F14752" s="7" t="s">
        <v>31</v>
      </c>
      <c r="G14752" s="8">
        <v>1.7</v>
      </c>
      <c r="H14752" s="9">
        <v>1.277E-2</v>
      </c>
      <c r="I14752" s="10">
        <v>15692.31</v>
      </c>
      <c r="J14752" s="11"/>
      <c r="K14752" s="7" t="s">
        <v>92</v>
      </c>
      <c r="L14752" s="12">
        <v>60</v>
      </c>
      <c r="M14752" s="11"/>
      <c r="N14752" s="38">
        <f>I14752*(100-$B$4)*(100-$B$5)/10000</f>
        <v>15692.31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29278</v>
      </c>
      <c r="F14753" s="7" t="s">
        <v>31</v>
      </c>
      <c r="G14753" s="8">
        <v>1.7</v>
      </c>
      <c r="H14753" s="9">
        <v>1.277E-2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29278</v>
      </c>
      <c r="F14754" s="7" t="s">
        <v>31</v>
      </c>
      <c r="G14754" s="8">
        <v>1.7</v>
      </c>
      <c r="H14754" s="9">
        <v>1.277E-2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29</v>
      </c>
      <c r="E14755" s="7" t="s">
        <v>29297</v>
      </c>
      <c r="F14755" s="7" t="s">
        <v>31</v>
      </c>
      <c r="G14755" s="8">
        <v>1.7</v>
      </c>
      <c r="H14755" s="9">
        <v>1.277E-2</v>
      </c>
      <c r="I14755" s="10">
        <v>7846.15</v>
      </c>
      <c r="J14755" s="11"/>
      <c r="K14755" s="7"/>
      <c r="L14755" s="12">
        <v>60</v>
      </c>
      <c r="M14755" s="11"/>
      <c r="N14755" s="38">
        <f>I14755*(100-$B$4)*(100-$B$5)/10000</f>
        <v>7846.15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29298</v>
      </c>
      <c r="B14756" s="7" t="s">
        <v>29299</v>
      </c>
      <c r="C14756" s="7" t="s">
        <v>24662</v>
      </c>
      <c r="D14756" s="7" t="s">
        <v>29</v>
      </c>
      <c r="E14756" s="7" t="s">
        <v>29297</v>
      </c>
      <c r="F14756" s="7" t="s">
        <v>31</v>
      </c>
      <c r="G14756" s="8">
        <v>1.7</v>
      </c>
      <c r="H14756" s="9">
        <v>1.277E-2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29297</v>
      </c>
      <c r="F14757" s="7" t="s">
        <v>31</v>
      </c>
      <c r="G14757" s="8">
        <v>1.7</v>
      </c>
      <c r="H14757" s="9">
        <v>1.0644000000000001E-2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29297</v>
      </c>
      <c r="F14758" s="7" t="s">
        <v>31</v>
      </c>
      <c r="G14758" s="8">
        <v>1.7</v>
      </c>
      <c r="H14758" s="9">
        <v>1.277E-2</v>
      </c>
      <c r="I14758" s="10">
        <v>9923.08</v>
      </c>
      <c r="J14758" s="11"/>
      <c r="K14758" s="7" t="s">
        <v>705</v>
      </c>
      <c r="L14758" s="12">
        <v>60</v>
      </c>
      <c r="M14758" s="11"/>
      <c r="N14758" s="38">
        <f>I14758*(100-$B$4)*(100-$B$5)/10000</f>
        <v>9923.08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29297</v>
      </c>
      <c r="F14759" s="7" t="s">
        <v>31</v>
      </c>
      <c r="G14759" s="8">
        <v>1.7</v>
      </c>
      <c r="H14759" s="9">
        <v>1.277E-2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29297</v>
      </c>
      <c r="F14760" s="7" t="s">
        <v>31</v>
      </c>
      <c r="G14760" s="8">
        <v>1.7</v>
      </c>
      <c r="H14760" s="9">
        <v>1.277E-2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47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29297</v>
      </c>
      <c r="F14761" s="7" t="s">
        <v>31</v>
      </c>
      <c r="G14761" s="8">
        <v>1.7</v>
      </c>
      <c r="H14761" s="9">
        <v>1.277E-2</v>
      </c>
      <c r="I14761" s="10">
        <v>15692.31</v>
      </c>
      <c r="J14761" s="11"/>
      <c r="K14761" s="7" t="s">
        <v>92</v>
      </c>
      <c r="L14761" s="12">
        <v>60</v>
      </c>
      <c r="M14761" s="11"/>
      <c r="N14761" s="38">
        <f>I14761*(100-$B$4)*(100-$B$5)/10000</f>
        <v>15692.31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29297</v>
      </c>
      <c r="F14762" s="7" t="s">
        <v>31</v>
      </c>
      <c r="G14762" s="8">
        <v>1.7</v>
      </c>
      <c r="H14762" s="9">
        <v>1.277E-2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29297</v>
      </c>
      <c r="F14763" s="7" t="s">
        <v>31</v>
      </c>
      <c r="G14763" s="8">
        <v>1.7</v>
      </c>
      <c r="H14763" s="9">
        <v>1.277E-2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29314</v>
      </c>
      <c r="B14764" s="7" t="s">
        <v>29315</v>
      </c>
      <c r="C14764" s="7" t="s">
        <v>25677</v>
      </c>
      <c r="D14764" s="7" t="s">
        <v>35</v>
      </c>
      <c r="E14764" s="7" t="s">
        <v>29316</v>
      </c>
      <c r="F14764" s="7" t="s">
        <v>31</v>
      </c>
      <c r="G14764" s="8">
        <v>1.7</v>
      </c>
      <c r="H14764" s="9">
        <v>1.277E-2</v>
      </c>
      <c r="I14764" s="10">
        <v>10615.38</v>
      </c>
      <c r="J14764" s="11"/>
      <c r="K14764" s="7"/>
      <c r="L14764" s="12">
        <v>60</v>
      </c>
      <c r="M14764" s="11"/>
      <c r="N14764" s="38">
        <f>I14764*(100-$B$4)*(100-$B$5)/10000</f>
        <v>10615.38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29317</v>
      </c>
      <c r="B14765" s="7" t="s">
        <v>29318</v>
      </c>
      <c r="C14765" s="7" t="s">
        <v>25677</v>
      </c>
      <c r="D14765" s="7" t="s">
        <v>35</v>
      </c>
      <c r="E14765" s="7" t="s">
        <v>29316</v>
      </c>
      <c r="F14765" s="7" t="s">
        <v>31</v>
      </c>
      <c r="G14765" s="8">
        <v>1.7</v>
      </c>
      <c r="H14765" s="9">
        <v>1.277E-2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29316</v>
      </c>
      <c r="F14766" s="7" t="s">
        <v>31</v>
      </c>
      <c r="G14766" s="8">
        <v>1.7</v>
      </c>
      <c r="H14766" s="9">
        <v>1.277E-2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29316</v>
      </c>
      <c r="F14767" s="7" t="s">
        <v>31</v>
      </c>
      <c r="G14767" s="8">
        <v>1.7</v>
      </c>
      <c r="H14767" s="9">
        <v>1.277E-2</v>
      </c>
      <c r="I14767" s="10">
        <v>12692.31</v>
      </c>
      <c r="J14767" s="11"/>
      <c r="K14767" s="7" t="s">
        <v>705</v>
      </c>
      <c r="L14767" s="12">
        <v>60</v>
      </c>
      <c r="M14767" s="11"/>
      <c r="N14767" s="38">
        <f>I14767*(100-$B$4)*(100-$B$5)/10000</f>
        <v>12692.31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29316</v>
      </c>
      <c r="F14768" s="7" t="s">
        <v>31</v>
      </c>
      <c r="G14768" s="8">
        <v>1.7</v>
      </c>
      <c r="H14768" s="9">
        <v>1.277E-2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29316</v>
      </c>
      <c r="F14769" s="7" t="s">
        <v>31</v>
      </c>
      <c r="G14769" s="8">
        <v>1.7</v>
      </c>
      <c r="H14769" s="9">
        <v>1.277E-2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47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29316</v>
      </c>
      <c r="F14770" s="7" t="s">
        <v>31</v>
      </c>
      <c r="G14770" s="8">
        <v>1.7</v>
      </c>
      <c r="H14770" s="9">
        <v>1.277E-2</v>
      </c>
      <c r="I14770" s="10">
        <v>18461.54</v>
      </c>
      <c r="J14770" s="11"/>
      <c r="K14770" s="7" t="s">
        <v>92</v>
      </c>
      <c r="L14770" s="12">
        <v>60</v>
      </c>
      <c r="M14770" s="11"/>
      <c r="N14770" s="38">
        <f>I14770*(100-$B$4)*(100-$B$5)/10000</f>
        <v>18461.54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29316</v>
      </c>
      <c r="F14771" s="7" t="s">
        <v>31</v>
      </c>
      <c r="G14771" s="8">
        <v>1.7</v>
      </c>
      <c r="H14771" s="9">
        <v>1.277E-2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29316</v>
      </c>
      <c r="F14772" s="7" t="s">
        <v>31</v>
      </c>
      <c r="G14772" s="8">
        <v>1.7</v>
      </c>
      <c r="H14772" s="9">
        <v>1.277E-2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29</v>
      </c>
      <c r="E14773" s="7" t="s">
        <v>25681</v>
      </c>
      <c r="F14773" s="7" t="s">
        <v>31</v>
      </c>
      <c r="G14773" s="8">
        <v>1.7</v>
      </c>
      <c r="H14773" s="9">
        <v>1.277E-2</v>
      </c>
      <c r="I14773" s="10">
        <v>10615.38</v>
      </c>
      <c r="J14773" s="11"/>
      <c r="K14773" s="7"/>
      <c r="L14773" s="12">
        <v>60</v>
      </c>
      <c r="M14773" s="11"/>
      <c r="N14773" s="38">
        <f>I14773*(100-$B$4)*(100-$B$5)/10000</f>
        <v>10615.38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25681</v>
      </c>
      <c r="F14774" s="7" t="s">
        <v>31</v>
      </c>
      <c r="G14774" s="8">
        <v>1.7</v>
      </c>
      <c r="H14774" s="9">
        <v>1.277E-2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25681</v>
      </c>
      <c r="F14775" s="7" t="s">
        <v>31</v>
      </c>
      <c r="G14775" s="8">
        <v>1.7</v>
      </c>
      <c r="H14775" s="9">
        <v>1.277E-2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25681</v>
      </c>
      <c r="F14776" s="7" t="s">
        <v>31</v>
      </c>
      <c r="G14776" s="8">
        <v>1.7</v>
      </c>
      <c r="H14776" s="9">
        <v>1.277E-2</v>
      </c>
      <c r="I14776" s="10">
        <v>12692.31</v>
      </c>
      <c r="J14776" s="11"/>
      <c r="K14776" s="7" t="s">
        <v>705</v>
      </c>
      <c r="L14776" s="12">
        <v>60</v>
      </c>
      <c r="M14776" s="11"/>
      <c r="N14776" s="38">
        <f>I14776*(100-$B$4)*(100-$B$5)/10000</f>
        <v>12692.31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25681</v>
      </c>
      <c r="F14777" s="7" t="s">
        <v>31</v>
      </c>
      <c r="G14777" s="8">
        <v>1.7</v>
      </c>
      <c r="H14777" s="9">
        <v>1.277E-2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25681</v>
      </c>
      <c r="F14778" s="7" t="s">
        <v>31</v>
      </c>
      <c r="G14778" s="8">
        <v>1.7</v>
      </c>
      <c r="H14778" s="9">
        <v>1.277E-2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47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25681</v>
      </c>
      <c r="F14779" s="7" t="s">
        <v>31</v>
      </c>
      <c r="G14779" s="8">
        <v>1.7</v>
      </c>
      <c r="H14779" s="9">
        <v>1.277E-2</v>
      </c>
      <c r="I14779" s="10">
        <v>18461.54</v>
      </c>
      <c r="J14779" s="11"/>
      <c r="K14779" s="7" t="s">
        <v>92</v>
      </c>
      <c r="L14779" s="12">
        <v>60</v>
      </c>
      <c r="M14779" s="11"/>
      <c r="N14779" s="38">
        <f>I14779*(100-$B$4)*(100-$B$5)/10000</f>
        <v>18461.54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25681</v>
      </c>
      <c r="F14780" s="7" t="s">
        <v>31</v>
      </c>
      <c r="G14780" s="8">
        <v>1.7</v>
      </c>
      <c r="H14780" s="9">
        <v>1.277E-2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25681</v>
      </c>
      <c r="F14781" s="7" t="s">
        <v>31</v>
      </c>
      <c r="G14781" s="8">
        <v>1.7</v>
      </c>
      <c r="H14781" s="9">
        <v>1.277E-2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29353</v>
      </c>
      <c r="D14782" s="7" t="s">
        <v>35</v>
      </c>
      <c r="E14782" s="7" t="s">
        <v>29354</v>
      </c>
      <c r="F14782" s="7" t="s">
        <v>31</v>
      </c>
      <c r="G14782" s="8">
        <v>1.7</v>
      </c>
      <c r="H14782" s="9">
        <v>1.277E-2</v>
      </c>
      <c r="I14782" s="10">
        <v>10923.08</v>
      </c>
      <c r="J14782" s="11"/>
      <c r="K14782" s="7"/>
      <c r="L14782" s="12">
        <v>60</v>
      </c>
      <c r="M14782" s="11"/>
      <c r="N14782" s="38">
        <f>I14782*(100-$B$4)*(100-$B$5)/10000</f>
        <v>10923.08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29355</v>
      </c>
      <c r="B14783" s="7" t="s">
        <v>29356</v>
      </c>
      <c r="C14783" s="7" t="s">
        <v>29353</v>
      </c>
      <c r="D14783" s="7" t="s">
        <v>35</v>
      </c>
      <c r="E14783" s="7" t="s">
        <v>29354</v>
      </c>
      <c r="F14783" s="7" t="s">
        <v>31</v>
      </c>
      <c r="G14783" s="8">
        <v>1.7</v>
      </c>
      <c r="H14783" s="9">
        <v>1.277E-2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29353</v>
      </c>
      <c r="D14784" s="7" t="s">
        <v>35</v>
      </c>
      <c r="E14784" s="7" t="s">
        <v>29354</v>
      </c>
      <c r="F14784" s="7" t="s">
        <v>31</v>
      </c>
      <c r="G14784" s="8">
        <v>1.7</v>
      </c>
      <c r="H14784" s="9">
        <v>1.277E-2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29353</v>
      </c>
      <c r="D14785" s="7" t="s">
        <v>35</v>
      </c>
      <c r="E14785" s="7" t="s">
        <v>29354</v>
      </c>
      <c r="F14785" s="7" t="s">
        <v>31</v>
      </c>
      <c r="G14785" s="8">
        <v>1.7</v>
      </c>
      <c r="H14785" s="9">
        <v>1.277E-2</v>
      </c>
      <c r="I14785" s="10">
        <v>13000</v>
      </c>
      <c r="J14785" s="11"/>
      <c r="K14785" s="7" t="s">
        <v>705</v>
      </c>
      <c r="L14785" s="12">
        <v>60</v>
      </c>
      <c r="M14785" s="11"/>
      <c r="N14785" s="38">
        <f>I14785*(100-$B$4)*(100-$B$5)/10000</f>
        <v>13000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29353</v>
      </c>
      <c r="D14786" s="7" t="s">
        <v>35</v>
      </c>
      <c r="E14786" s="7" t="s">
        <v>29354</v>
      </c>
      <c r="F14786" s="7" t="s">
        <v>31</v>
      </c>
      <c r="G14786" s="8">
        <v>1.7</v>
      </c>
      <c r="H14786" s="9">
        <v>1.277E-2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29353</v>
      </c>
      <c r="D14787" s="7" t="s">
        <v>35</v>
      </c>
      <c r="E14787" s="7" t="s">
        <v>29354</v>
      </c>
      <c r="F14787" s="7" t="s">
        <v>31</v>
      </c>
      <c r="G14787" s="8">
        <v>1.7</v>
      </c>
      <c r="H14787" s="9">
        <v>1.277E-2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47.1" customHeight="1" outlineLevel="5" x14ac:dyDescent="0.2">
      <c r="A14788" s="6" t="s">
        <v>29365</v>
      </c>
      <c r="B14788" s="7" t="s">
        <v>29366</v>
      </c>
      <c r="C14788" s="7" t="s">
        <v>29353</v>
      </c>
      <c r="D14788" s="7" t="s">
        <v>35</v>
      </c>
      <c r="E14788" s="7" t="s">
        <v>29354</v>
      </c>
      <c r="F14788" s="7" t="s">
        <v>31</v>
      </c>
      <c r="G14788" s="8">
        <v>1.7</v>
      </c>
      <c r="H14788" s="9">
        <v>1.277E-2</v>
      </c>
      <c r="I14788" s="10">
        <v>18769.23</v>
      </c>
      <c r="J14788" s="11"/>
      <c r="K14788" s="7" t="s">
        <v>92</v>
      </c>
      <c r="L14788" s="12">
        <v>60</v>
      </c>
      <c r="M14788" s="11"/>
      <c r="N14788" s="38">
        <f>I14788*(100-$B$4)*(100-$B$5)/10000</f>
        <v>18769.23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29353</v>
      </c>
      <c r="D14789" s="7" t="s">
        <v>35</v>
      </c>
      <c r="E14789" s="7" t="s">
        <v>29354</v>
      </c>
      <c r="F14789" s="7" t="s">
        <v>31</v>
      </c>
      <c r="G14789" s="8">
        <v>1.7</v>
      </c>
      <c r="H14789" s="9">
        <v>1.277E-2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29353</v>
      </c>
      <c r="D14790" s="7" t="s">
        <v>35</v>
      </c>
      <c r="E14790" s="7" t="s">
        <v>29354</v>
      </c>
      <c r="F14790" s="7" t="s">
        <v>31</v>
      </c>
      <c r="G14790" s="8">
        <v>1.7</v>
      </c>
      <c r="H14790" s="9">
        <v>1.277E-2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29371</v>
      </c>
      <c r="B14791" s="7" t="s">
        <v>29372</v>
      </c>
      <c r="C14791" s="7" t="s">
        <v>29353</v>
      </c>
      <c r="D14791" s="7" t="s">
        <v>29</v>
      </c>
      <c r="E14791" s="7" t="s">
        <v>29373</v>
      </c>
      <c r="F14791" s="7" t="s">
        <v>31</v>
      </c>
      <c r="G14791" s="8">
        <v>1.7</v>
      </c>
      <c r="H14791" s="9">
        <v>1.277E-2</v>
      </c>
      <c r="I14791" s="10">
        <v>10923.08</v>
      </c>
      <c r="J14791" s="11"/>
      <c r="K14791" s="7"/>
      <c r="L14791" s="12">
        <v>60</v>
      </c>
      <c r="M14791" s="11"/>
      <c r="N14791" s="38">
        <f>I14791*(100-$B$4)*(100-$B$5)/10000</f>
        <v>10923.08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29374</v>
      </c>
      <c r="B14792" s="7" t="s">
        <v>29375</v>
      </c>
      <c r="C14792" s="7" t="s">
        <v>29353</v>
      </c>
      <c r="D14792" s="7" t="s">
        <v>29</v>
      </c>
      <c r="E14792" s="7" t="s">
        <v>29373</v>
      </c>
      <c r="F14792" s="7" t="s">
        <v>31</v>
      </c>
      <c r="G14792" s="8">
        <v>1.7</v>
      </c>
      <c r="H14792" s="9">
        <v>1.277E-2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29353</v>
      </c>
      <c r="D14793" s="7" t="s">
        <v>29</v>
      </c>
      <c r="E14793" s="7" t="s">
        <v>29373</v>
      </c>
      <c r="F14793" s="7" t="s">
        <v>31</v>
      </c>
      <c r="G14793" s="8">
        <v>1.7</v>
      </c>
      <c r="H14793" s="9">
        <v>1.277E-2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29353</v>
      </c>
      <c r="D14794" s="7" t="s">
        <v>29</v>
      </c>
      <c r="E14794" s="7" t="s">
        <v>29373</v>
      </c>
      <c r="F14794" s="7" t="s">
        <v>31</v>
      </c>
      <c r="G14794" s="8">
        <v>1.7</v>
      </c>
      <c r="H14794" s="9">
        <v>1.277E-2</v>
      </c>
      <c r="I14794" s="10">
        <v>13000</v>
      </c>
      <c r="J14794" s="11"/>
      <c r="K14794" s="7" t="s">
        <v>705</v>
      </c>
      <c r="L14794" s="12">
        <v>60</v>
      </c>
      <c r="M14794" s="11"/>
      <c r="N14794" s="38">
        <f>I14794*(100-$B$4)*(100-$B$5)/10000</f>
        <v>13000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29353</v>
      </c>
      <c r="D14795" s="7" t="s">
        <v>29</v>
      </c>
      <c r="E14795" s="7" t="s">
        <v>29373</v>
      </c>
      <c r="F14795" s="7" t="s">
        <v>31</v>
      </c>
      <c r="G14795" s="8">
        <v>1.7</v>
      </c>
      <c r="H14795" s="9">
        <v>1.277E-2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29353</v>
      </c>
      <c r="D14796" s="7" t="s">
        <v>29</v>
      </c>
      <c r="E14796" s="7" t="s">
        <v>29373</v>
      </c>
      <c r="F14796" s="7" t="s">
        <v>31</v>
      </c>
      <c r="G14796" s="8">
        <v>1.7</v>
      </c>
      <c r="H14796" s="9">
        <v>1.277E-2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47.1" customHeight="1" outlineLevel="5" x14ac:dyDescent="0.2">
      <c r="A14797" s="6" t="s">
        <v>29384</v>
      </c>
      <c r="B14797" s="7" t="s">
        <v>29385</v>
      </c>
      <c r="C14797" s="7" t="s">
        <v>29353</v>
      </c>
      <c r="D14797" s="7" t="s">
        <v>29</v>
      </c>
      <c r="E14797" s="7" t="s">
        <v>29373</v>
      </c>
      <c r="F14797" s="7" t="s">
        <v>31</v>
      </c>
      <c r="G14797" s="8">
        <v>1.7</v>
      </c>
      <c r="H14797" s="9">
        <v>1.277E-2</v>
      </c>
      <c r="I14797" s="10">
        <v>18769.23</v>
      </c>
      <c r="J14797" s="11"/>
      <c r="K14797" s="7" t="s">
        <v>92</v>
      </c>
      <c r="L14797" s="12">
        <v>60</v>
      </c>
      <c r="M14797" s="11"/>
      <c r="N14797" s="38">
        <f>I14797*(100-$B$4)*(100-$B$5)/10000</f>
        <v>18769.23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29353</v>
      </c>
      <c r="D14798" s="7" t="s">
        <v>29</v>
      </c>
      <c r="E14798" s="7" t="s">
        <v>29373</v>
      </c>
      <c r="F14798" s="7" t="s">
        <v>31</v>
      </c>
      <c r="G14798" s="8">
        <v>1.7</v>
      </c>
      <c r="H14798" s="9">
        <v>1.277E-2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29353</v>
      </c>
      <c r="D14799" s="7" t="s">
        <v>29</v>
      </c>
      <c r="E14799" s="7" t="s">
        <v>29373</v>
      </c>
      <c r="F14799" s="7" t="s">
        <v>31</v>
      </c>
      <c r="G14799" s="8">
        <v>1.7</v>
      </c>
      <c r="H14799" s="9">
        <v>1.277E-2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11.1" customHeight="1" outlineLevel="4" x14ac:dyDescent="0.2">
      <c r="A14800" s="30" t="s">
        <v>29390</v>
      </c>
      <c r="B14800" s="30"/>
      <c r="C14800" s="30"/>
      <c r="D14800" s="30"/>
      <c r="E14800" s="30"/>
      <c r="F14800" s="30"/>
      <c r="G14800" s="30"/>
      <c r="H14800" s="30"/>
      <c r="I14800" s="30"/>
      <c r="J14800" s="30"/>
      <c r="K14800" s="30"/>
      <c r="L14800" s="30"/>
      <c r="M14800" s="30"/>
      <c r="N14800" s="37"/>
      <c r="O14800" s="37"/>
      <c r="P14800" s="37"/>
      <c r="Q14800" s="37"/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124</v>
      </c>
      <c r="D14801" s="7" t="s">
        <v>35</v>
      </c>
      <c r="E14801" s="7" t="s">
        <v>29393</v>
      </c>
      <c r="F14801" s="7" t="s">
        <v>31</v>
      </c>
      <c r="G14801" s="8">
        <v>1.7</v>
      </c>
      <c r="H14801" s="9">
        <v>1.277E-2</v>
      </c>
      <c r="I14801" s="10">
        <v>7538.46</v>
      </c>
      <c r="J14801" s="11"/>
      <c r="K14801" s="7"/>
      <c r="L14801" s="12">
        <v>60</v>
      </c>
      <c r="M14801" s="11"/>
      <c r="N14801" s="38">
        <f>I14801*(100-$B$4)*(100-$B$5)/10000</f>
        <v>7538.46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35.1" customHeight="1" outlineLevel="5" x14ac:dyDescent="0.2">
      <c r="A14802" s="6" t="s">
        <v>29394</v>
      </c>
      <c r="B14802" s="7" t="s">
        <v>29395</v>
      </c>
      <c r="C14802" s="7" t="s">
        <v>124</v>
      </c>
      <c r="D14802" s="7" t="s">
        <v>35</v>
      </c>
      <c r="E14802" s="7" t="s">
        <v>29393</v>
      </c>
      <c r="F14802" s="7" t="s">
        <v>31</v>
      </c>
      <c r="G14802" s="8">
        <v>1.7</v>
      </c>
      <c r="H14802" s="9">
        <v>1.0644000000000001E-2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29393</v>
      </c>
      <c r="F14803" s="7" t="s">
        <v>31</v>
      </c>
      <c r="G14803" s="8">
        <v>1.7</v>
      </c>
      <c r="H14803" s="9">
        <v>1.277E-2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29393</v>
      </c>
      <c r="F14804" s="7" t="s">
        <v>31</v>
      </c>
      <c r="G14804" s="8">
        <v>1.7</v>
      </c>
      <c r="H14804" s="9">
        <v>1.277E-2</v>
      </c>
      <c r="I14804" s="10">
        <v>9615.3799999999992</v>
      </c>
      <c r="J14804" s="11"/>
      <c r="K14804" s="7" t="s">
        <v>705</v>
      </c>
      <c r="L14804" s="12">
        <v>60</v>
      </c>
      <c r="M14804" s="11"/>
      <c r="N14804" s="38">
        <f>I14804*(100-$B$4)*(100-$B$5)/10000</f>
        <v>9615.3799999999992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29393</v>
      </c>
      <c r="F14805" s="7" t="s">
        <v>31</v>
      </c>
      <c r="G14805" s="8">
        <v>1.7</v>
      </c>
      <c r="H14805" s="9">
        <v>1.277E-2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29393</v>
      </c>
      <c r="F14806" s="7" t="s">
        <v>31</v>
      </c>
      <c r="G14806" s="8">
        <v>1.7</v>
      </c>
      <c r="H14806" s="9">
        <v>1.277E-2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47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29393</v>
      </c>
      <c r="F14807" s="7" t="s">
        <v>31</v>
      </c>
      <c r="G14807" s="8">
        <v>1.7</v>
      </c>
      <c r="H14807" s="9">
        <v>1.277E-2</v>
      </c>
      <c r="I14807" s="10">
        <v>15384.62</v>
      </c>
      <c r="J14807" s="11"/>
      <c r="K14807" s="7" t="s">
        <v>92</v>
      </c>
      <c r="L14807" s="12">
        <v>60</v>
      </c>
      <c r="M14807" s="11"/>
      <c r="N14807" s="38">
        <f>I14807*(100-$B$4)*(100-$B$5)/10000</f>
        <v>15384.62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29393</v>
      </c>
      <c r="F14808" s="7" t="s">
        <v>31</v>
      </c>
      <c r="G14808" s="8">
        <v>1.7</v>
      </c>
      <c r="H14808" s="9">
        <v>1.277E-2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29393</v>
      </c>
      <c r="F14809" s="7" t="s">
        <v>31</v>
      </c>
      <c r="G14809" s="8">
        <v>1.7</v>
      </c>
      <c r="H14809" s="9">
        <v>1.277E-2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29</v>
      </c>
      <c r="E14810" s="7" t="s">
        <v>9472</v>
      </c>
      <c r="F14810" s="7" t="s">
        <v>31</v>
      </c>
      <c r="G14810" s="8">
        <v>1.7</v>
      </c>
      <c r="H14810" s="9">
        <v>1.277E-2</v>
      </c>
      <c r="I14810" s="10">
        <v>7538.46</v>
      </c>
      <c r="J14810" s="11"/>
      <c r="K14810" s="7"/>
      <c r="L14810" s="12">
        <v>60</v>
      </c>
      <c r="M14810" s="11"/>
      <c r="N14810" s="38">
        <f>I14810*(100-$B$4)*(100-$B$5)/10000</f>
        <v>7538.46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1.277E-2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1.277E-2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1.277E-2</v>
      </c>
      <c r="I14813" s="10">
        <v>9615.3799999999992</v>
      </c>
      <c r="J14813" s="11"/>
      <c r="K14813" s="7" t="s">
        <v>705</v>
      </c>
      <c r="L14813" s="12">
        <v>60</v>
      </c>
      <c r="M14813" s="11"/>
      <c r="N14813" s="38">
        <f>I14813*(100-$B$4)*(100-$B$5)/10000</f>
        <v>9615.3799999999992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1.277E-2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1.277E-2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47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1.277E-2</v>
      </c>
      <c r="I14816" s="10">
        <v>15384.62</v>
      </c>
      <c r="J14816" s="11"/>
      <c r="K14816" s="7" t="s">
        <v>92</v>
      </c>
      <c r="L14816" s="12">
        <v>60</v>
      </c>
      <c r="M14816" s="11"/>
      <c r="N14816" s="38">
        <f>I14816*(100-$B$4)*(100-$B$5)/10000</f>
        <v>15384.62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1.277E-2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1.277E-2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24662</v>
      </c>
      <c r="D14819" s="7" t="s">
        <v>35</v>
      </c>
      <c r="E14819" s="7" t="s">
        <v>29430</v>
      </c>
      <c r="F14819" s="7" t="s">
        <v>31</v>
      </c>
      <c r="G14819" s="8">
        <v>1.7</v>
      </c>
      <c r="H14819" s="9">
        <v>1.277E-2</v>
      </c>
      <c r="I14819" s="10">
        <v>7846.15</v>
      </c>
      <c r="J14819" s="11"/>
      <c r="K14819" s="7"/>
      <c r="L14819" s="12">
        <v>60</v>
      </c>
      <c r="M14819" s="11"/>
      <c r="N14819" s="38">
        <f>I14819*(100-$B$4)*(100-$B$5)/10000</f>
        <v>7846.15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29431</v>
      </c>
      <c r="B14820" s="7" t="s">
        <v>29432</v>
      </c>
      <c r="C14820" s="7" t="s">
        <v>24662</v>
      </c>
      <c r="D14820" s="7" t="s">
        <v>35</v>
      </c>
      <c r="E14820" s="7" t="s">
        <v>29430</v>
      </c>
      <c r="F14820" s="7" t="s">
        <v>31</v>
      </c>
      <c r="G14820" s="8">
        <v>1.7</v>
      </c>
      <c r="H14820" s="9">
        <v>1.277E-2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29430</v>
      </c>
      <c r="F14821" s="7" t="s">
        <v>31</v>
      </c>
      <c r="G14821" s="8">
        <v>1.7</v>
      </c>
      <c r="H14821" s="9">
        <v>1.277E-2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29430</v>
      </c>
      <c r="F14822" s="7" t="s">
        <v>31</v>
      </c>
      <c r="G14822" s="8">
        <v>1.7</v>
      </c>
      <c r="H14822" s="9">
        <v>1.277E-2</v>
      </c>
      <c r="I14822" s="10">
        <v>9923.08</v>
      </c>
      <c r="J14822" s="11"/>
      <c r="K14822" s="7" t="s">
        <v>705</v>
      </c>
      <c r="L14822" s="12">
        <v>60</v>
      </c>
      <c r="M14822" s="11"/>
      <c r="N14822" s="38">
        <f>I14822*(100-$B$4)*(100-$B$5)/10000</f>
        <v>9923.08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29430</v>
      </c>
      <c r="F14823" s="7" t="s">
        <v>31</v>
      </c>
      <c r="G14823" s="8">
        <v>1.7</v>
      </c>
      <c r="H14823" s="9">
        <v>1.277E-2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29430</v>
      </c>
      <c r="F14824" s="7" t="s">
        <v>31</v>
      </c>
      <c r="G14824" s="8">
        <v>1.7</v>
      </c>
      <c r="H14824" s="9">
        <v>1.277E-2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47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29430</v>
      </c>
      <c r="F14825" s="7" t="s">
        <v>31</v>
      </c>
      <c r="G14825" s="8">
        <v>1.7</v>
      </c>
      <c r="H14825" s="9">
        <v>1.277E-2</v>
      </c>
      <c r="I14825" s="10">
        <v>15692.31</v>
      </c>
      <c r="J14825" s="11"/>
      <c r="K14825" s="7" t="s">
        <v>92</v>
      </c>
      <c r="L14825" s="12">
        <v>60</v>
      </c>
      <c r="M14825" s="11"/>
      <c r="N14825" s="38">
        <f>I14825*(100-$B$4)*(100-$B$5)/10000</f>
        <v>15692.31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29430</v>
      </c>
      <c r="F14826" s="7" t="s">
        <v>31</v>
      </c>
      <c r="G14826" s="8">
        <v>1.7</v>
      </c>
      <c r="H14826" s="9">
        <v>1.277E-2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29430</v>
      </c>
      <c r="F14827" s="7" t="s">
        <v>31</v>
      </c>
      <c r="G14827" s="8">
        <v>1.7</v>
      </c>
      <c r="H14827" s="9">
        <v>1.277E-2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29</v>
      </c>
      <c r="E14828" s="7" t="s">
        <v>29449</v>
      </c>
      <c r="F14828" s="7" t="s">
        <v>31</v>
      </c>
      <c r="G14828" s="8">
        <v>1.7</v>
      </c>
      <c r="H14828" s="9">
        <v>1.277E-2</v>
      </c>
      <c r="I14828" s="10">
        <v>7846.15</v>
      </c>
      <c r="J14828" s="11"/>
      <c r="K14828" s="7"/>
      <c r="L14828" s="12">
        <v>60</v>
      </c>
      <c r="M14828" s="11"/>
      <c r="N14828" s="38">
        <f>I14828*(100-$B$4)*(100-$B$5)/10000</f>
        <v>7846.15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29450</v>
      </c>
      <c r="B14829" s="7" t="s">
        <v>29451</v>
      </c>
      <c r="C14829" s="7" t="s">
        <v>24662</v>
      </c>
      <c r="D14829" s="7" t="s">
        <v>29</v>
      </c>
      <c r="E14829" s="7" t="s">
        <v>29449</v>
      </c>
      <c r="F14829" s="7" t="s">
        <v>31</v>
      </c>
      <c r="G14829" s="8">
        <v>1.7</v>
      </c>
      <c r="H14829" s="9">
        <v>1.277E-2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29449</v>
      </c>
      <c r="F14830" s="7" t="s">
        <v>31</v>
      </c>
      <c r="G14830" s="8">
        <v>1.7</v>
      </c>
      <c r="H14830" s="9">
        <v>1.277E-2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29449</v>
      </c>
      <c r="F14831" s="7" t="s">
        <v>31</v>
      </c>
      <c r="G14831" s="8">
        <v>1.7</v>
      </c>
      <c r="H14831" s="9">
        <v>1.277E-2</v>
      </c>
      <c r="I14831" s="10">
        <v>9923.08</v>
      </c>
      <c r="J14831" s="11"/>
      <c r="K14831" s="7" t="s">
        <v>705</v>
      </c>
      <c r="L14831" s="12">
        <v>60</v>
      </c>
      <c r="M14831" s="11"/>
      <c r="N14831" s="38">
        <f>I14831*(100-$B$4)*(100-$B$5)/10000</f>
        <v>9923.08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29449</v>
      </c>
      <c r="F14832" s="7" t="s">
        <v>31</v>
      </c>
      <c r="G14832" s="8">
        <v>1.7</v>
      </c>
      <c r="H14832" s="9">
        <v>1.277E-2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29449</v>
      </c>
      <c r="F14833" s="7" t="s">
        <v>31</v>
      </c>
      <c r="G14833" s="8">
        <v>1.7</v>
      </c>
      <c r="H14833" s="9">
        <v>1.277E-2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47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29449</v>
      </c>
      <c r="F14834" s="7" t="s">
        <v>31</v>
      </c>
      <c r="G14834" s="8">
        <v>1.7</v>
      </c>
      <c r="H14834" s="9">
        <v>1.277E-2</v>
      </c>
      <c r="I14834" s="10">
        <v>15692.31</v>
      </c>
      <c r="J14834" s="11"/>
      <c r="K14834" s="7" t="s">
        <v>92</v>
      </c>
      <c r="L14834" s="12">
        <v>60</v>
      </c>
      <c r="M14834" s="11"/>
      <c r="N14834" s="38">
        <f>I14834*(100-$B$4)*(100-$B$5)/10000</f>
        <v>15692.31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29449</v>
      </c>
      <c r="F14835" s="7" t="s">
        <v>31</v>
      </c>
      <c r="G14835" s="8">
        <v>1.7</v>
      </c>
      <c r="H14835" s="9">
        <v>1.277E-2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29449</v>
      </c>
      <c r="F14836" s="7" t="s">
        <v>31</v>
      </c>
      <c r="G14836" s="8">
        <v>1.7</v>
      </c>
      <c r="H14836" s="9">
        <v>1.277E-2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29466</v>
      </c>
      <c r="B14837" s="7" t="s">
        <v>29467</v>
      </c>
      <c r="C14837" s="7" t="s">
        <v>25677</v>
      </c>
      <c r="D14837" s="7" t="s">
        <v>35</v>
      </c>
      <c r="E14837" s="7" t="s">
        <v>29468</v>
      </c>
      <c r="F14837" s="7" t="s">
        <v>31</v>
      </c>
      <c r="G14837" s="8">
        <v>1.7</v>
      </c>
      <c r="H14837" s="9">
        <v>1.277E-2</v>
      </c>
      <c r="I14837" s="10">
        <v>10615.38</v>
      </c>
      <c r="J14837" s="11"/>
      <c r="K14837" s="7"/>
      <c r="L14837" s="12">
        <v>60</v>
      </c>
      <c r="M14837" s="11"/>
      <c r="N14837" s="38">
        <f>I14837*(100-$B$4)*(100-$B$5)/10000</f>
        <v>10615.38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29469</v>
      </c>
      <c r="B14838" s="7" t="s">
        <v>29470</v>
      </c>
      <c r="C14838" s="7" t="s">
        <v>25677</v>
      </c>
      <c r="D14838" s="7" t="s">
        <v>35</v>
      </c>
      <c r="E14838" s="7" t="s">
        <v>29468</v>
      </c>
      <c r="F14838" s="7" t="s">
        <v>31</v>
      </c>
      <c r="G14838" s="8">
        <v>1.7</v>
      </c>
      <c r="H14838" s="9">
        <v>1.277E-2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29468</v>
      </c>
      <c r="F14839" s="7" t="s">
        <v>31</v>
      </c>
      <c r="G14839" s="8">
        <v>1.7</v>
      </c>
      <c r="H14839" s="9">
        <v>1.277E-2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29468</v>
      </c>
      <c r="F14840" s="7" t="s">
        <v>31</v>
      </c>
      <c r="G14840" s="8">
        <v>1.7</v>
      </c>
      <c r="H14840" s="9">
        <v>1.277E-2</v>
      </c>
      <c r="I14840" s="10">
        <v>12692.31</v>
      </c>
      <c r="J14840" s="11"/>
      <c r="K14840" s="7" t="s">
        <v>705</v>
      </c>
      <c r="L14840" s="12">
        <v>60</v>
      </c>
      <c r="M14840" s="11"/>
      <c r="N14840" s="38">
        <f>I14840*(100-$B$4)*(100-$B$5)/10000</f>
        <v>12692.31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29468</v>
      </c>
      <c r="F14841" s="7" t="s">
        <v>31</v>
      </c>
      <c r="G14841" s="8">
        <v>1.7</v>
      </c>
      <c r="H14841" s="9">
        <v>1.277E-2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29468</v>
      </c>
      <c r="F14842" s="7" t="s">
        <v>31</v>
      </c>
      <c r="G14842" s="8">
        <v>1.7</v>
      </c>
      <c r="H14842" s="9">
        <v>1.277E-2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47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29468</v>
      </c>
      <c r="F14843" s="7" t="s">
        <v>31</v>
      </c>
      <c r="G14843" s="8">
        <v>1.7</v>
      </c>
      <c r="H14843" s="9">
        <v>1.277E-2</v>
      </c>
      <c r="I14843" s="10">
        <v>18461.54</v>
      </c>
      <c r="J14843" s="11"/>
      <c r="K14843" s="7" t="s">
        <v>92</v>
      </c>
      <c r="L14843" s="12">
        <v>60</v>
      </c>
      <c r="M14843" s="11"/>
      <c r="N14843" s="38">
        <f>I14843*(100-$B$4)*(100-$B$5)/10000</f>
        <v>18461.54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29468</v>
      </c>
      <c r="F14844" s="7" t="s">
        <v>31</v>
      </c>
      <c r="G14844" s="8">
        <v>1.7</v>
      </c>
      <c r="H14844" s="9">
        <v>1.277E-2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29468</v>
      </c>
      <c r="F14845" s="7" t="s">
        <v>31</v>
      </c>
      <c r="G14845" s="8">
        <v>1.7</v>
      </c>
      <c r="H14845" s="9">
        <v>1.277E-2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29</v>
      </c>
      <c r="E14846" s="7" t="s">
        <v>29487</v>
      </c>
      <c r="F14846" s="7" t="s">
        <v>31</v>
      </c>
      <c r="G14846" s="8">
        <v>1.7</v>
      </c>
      <c r="H14846" s="9">
        <v>1.277E-2</v>
      </c>
      <c r="I14846" s="10">
        <v>10615.38</v>
      </c>
      <c r="J14846" s="11"/>
      <c r="K14846" s="7"/>
      <c r="L14846" s="12">
        <v>60</v>
      </c>
      <c r="M14846" s="11"/>
      <c r="N14846" s="38">
        <f>I14846*(100-$B$4)*(100-$B$5)/10000</f>
        <v>10615.38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29488</v>
      </c>
      <c r="B14847" s="7" t="s">
        <v>29489</v>
      </c>
      <c r="C14847" s="7" t="s">
        <v>25677</v>
      </c>
      <c r="D14847" s="7" t="s">
        <v>29</v>
      </c>
      <c r="E14847" s="7" t="s">
        <v>29487</v>
      </c>
      <c r="F14847" s="7" t="s">
        <v>31</v>
      </c>
      <c r="G14847" s="8">
        <v>1.7</v>
      </c>
      <c r="H14847" s="9">
        <v>1.277E-2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29487</v>
      </c>
      <c r="F14848" s="7" t="s">
        <v>31</v>
      </c>
      <c r="G14848" s="8">
        <v>1.7</v>
      </c>
      <c r="H14848" s="9">
        <v>1.277E-2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29487</v>
      </c>
      <c r="F14849" s="7" t="s">
        <v>31</v>
      </c>
      <c r="G14849" s="8">
        <v>1.7</v>
      </c>
      <c r="H14849" s="9">
        <v>1.277E-2</v>
      </c>
      <c r="I14849" s="10">
        <v>12692.31</v>
      </c>
      <c r="J14849" s="11"/>
      <c r="K14849" s="7" t="s">
        <v>705</v>
      </c>
      <c r="L14849" s="12">
        <v>60</v>
      </c>
      <c r="M14849" s="11"/>
      <c r="N14849" s="38">
        <f>I14849*(100-$B$4)*(100-$B$5)/10000</f>
        <v>12692.31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29487</v>
      </c>
      <c r="F14850" s="7" t="s">
        <v>31</v>
      </c>
      <c r="G14850" s="8">
        <v>1.7</v>
      </c>
      <c r="H14850" s="9">
        <v>1.277E-2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29487</v>
      </c>
      <c r="F14851" s="7" t="s">
        <v>31</v>
      </c>
      <c r="G14851" s="8">
        <v>1.7</v>
      </c>
      <c r="H14851" s="9">
        <v>1.277E-2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47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29487</v>
      </c>
      <c r="F14852" s="7" t="s">
        <v>31</v>
      </c>
      <c r="G14852" s="8">
        <v>1.7</v>
      </c>
      <c r="H14852" s="9">
        <v>1.277E-2</v>
      </c>
      <c r="I14852" s="10">
        <v>18461.54</v>
      </c>
      <c r="J14852" s="11"/>
      <c r="K14852" s="7" t="s">
        <v>92</v>
      </c>
      <c r="L14852" s="12">
        <v>60</v>
      </c>
      <c r="M14852" s="11"/>
      <c r="N14852" s="38">
        <f>I14852*(100-$B$4)*(100-$B$5)/10000</f>
        <v>18461.54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29487</v>
      </c>
      <c r="F14853" s="7" t="s">
        <v>31</v>
      </c>
      <c r="G14853" s="8">
        <v>1.7</v>
      </c>
      <c r="H14853" s="9">
        <v>1.277E-2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29487</v>
      </c>
      <c r="F14854" s="7" t="s">
        <v>31</v>
      </c>
      <c r="G14854" s="8">
        <v>1.7</v>
      </c>
      <c r="H14854" s="9">
        <v>1.277E-2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29504</v>
      </c>
      <c r="B14855" s="7" t="s">
        <v>29505</v>
      </c>
      <c r="C14855" s="7" t="s">
        <v>29353</v>
      </c>
      <c r="D14855" s="7" t="s">
        <v>35</v>
      </c>
      <c r="E14855" s="7" t="s">
        <v>29506</v>
      </c>
      <c r="F14855" s="7" t="s">
        <v>31</v>
      </c>
      <c r="G14855" s="8">
        <v>1.7</v>
      </c>
      <c r="H14855" s="9">
        <v>1.277E-2</v>
      </c>
      <c r="I14855" s="10">
        <v>10923.08</v>
      </c>
      <c r="J14855" s="11"/>
      <c r="K14855" s="7"/>
      <c r="L14855" s="12">
        <v>60</v>
      </c>
      <c r="M14855" s="11"/>
      <c r="N14855" s="38">
        <f>I14855*(100-$B$4)*(100-$B$5)/10000</f>
        <v>10923.08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29507</v>
      </c>
      <c r="B14856" s="7" t="s">
        <v>29508</v>
      </c>
      <c r="C14856" s="7" t="s">
        <v>29353</v>
      </c>
      <c r="D14856" s="7" t="s">
        <v>35</v>
      </c>
      <c r="E14856" s="7" t="s">
        <v>29506</v>
      </c>
      <c r="F14856" s="7" t="s">
        <v>31</v>
      </c>
      <c r="G14856" s="8">
        <v>1.7</v>
      </c>
      <c r="H14856" s="9">
        <v>1.277E-2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29353</v>
      </c>
      <c r="D14857" s="7" t="s">
        <v>35</v>
      </c>
      <c r="E14857" s="7" t="s">
        <v>29506</v>
      </c>
      <c r="F14857" s="7" t="s">
        <v>31</v>
      </c>
      <c r="G14857" s="8">
        <v>1.7</v>
      </c>
      <c r="H14857" s="9">
        <v>1.0644000000000001E-2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29353</v>
      </c>
      <c r="D14858" s="7" t="s">
        <v>35</v>
      </c>
      <c r="E14858" s="7" t="s">
        <v>29506</v>
      </c>
      <c r="F14858" s="7" t="s">
        <v>31</v>
      </c>
      <c r="G14858" s="8">
        <v>1.7</v>
      </c>
      <c r="H14858" s="9">
        <v>1.277E-2</v>
      </c>
      <c r="I14858" s="10">
        <v>13000</v>
      </c>
      <c r="J14858" s="11"/>
      <c r="K14858" s="7" t="s">
        <v>705</v>
      </c>
      <c r="L14858" s="12">
        <v>60</v>
      </c>
      <c r="M14858" s="11"/>
      <c r="N14858" s="38">
        <f>I14858*(100-$B$4)*(100-$B$5)/10000</f>
        <v>13000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29353</v>
      </c>
      <c r="D14859" s="7" t="s">
        <v>35</v>
      </c>
      <c r="E14859" s="7" t="s">
        <v>29506</v>
      </c>
      <c r="F14859" s="7" t="s">
        <v>31</v>
      </c>
      <c r="G14859" s="8">
        <v>1.7</v>
      </c>
      <c r="H14859" s="9">
        <v>1.277E-2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29353</v>
      </c>
      <c r="D14860" s="7" t="s">
        <v>35</v>
      </c>
      <c r="E14860" s="7" t="s">
        <v>29506</v>
      </c>
      <c r="F14860" s="7" t="s">
        <v>31</v>
      </c>
      <c r="G14860" s="8">
        <v>1.7</v>
      </c>
      <c r="H14860" s="9">
        <v>1.277E-2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47.1" customHeight="1" outlineLevel="5" x14ac:dyDescent="0.2">
      <c r="A14861" s="6" t="s">
        <v>29517</v>
      </c>
      <c r="B14861" s="7" t="s">
        <v>29518</v>
      </c>
      <c r="C14861" s="7" t="s">
        <v>29353</v>
      </c>
      <c r="D14861" s="7" t="s">
        <v>35</v>
      </c>
      <c r="E14861" s="7" t="s">
        <v>29506</v>
      </c>
      <c r="F14861" s="7" t="s">
        <v>31</v>
      </c>
      <c r="G14861" s="8">
        <v>1.7</v>
      </c>
      <c r="H14861" s="9">
        <v>1.277E-2</v>
      </c>
      <c r="I14861" s="10">
        <v>18769.23</v>
      </c>
      <c r="J14861" s="11"/>
      <c r="K14861" s="7" t="s">
        <v>92</v>
      </c>
      <c r="L14861" s="12">
        <v>60</v>
      </c>
      <c r="M14861" s="11"/>
      <c r="N14861" s="38">
        <f>I14861*(100-$B$4)*(100-$B$5)/10000</f>
        <v>18769.23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29353</v>
      </c>
      <c r="D14862" s="7" t="s">
        <v>35</v>
      </c>
      <c r="E14862" s="7" t="s">
        <v>29506</v>
      </c>
      <c r="F14862" s="7" t="s">
        <v>31</v>
      </c>
      <c r="G14862" s="8">
        <v>1.7</v>
      </c>
      <c r="H14862" s="9">
        <v>1.277E-2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29353</v>
      </c>
      <c r="D14863" s="7" t="s">
        <v>35</v>
      </c>
      <c r="E14863" s="7" t="s">
        <v>29506</v>
      </c>
      <c r="F14863" s="7" t="s">
        <v>31</v>
      </c>
      <c r="G14863" s="8">
        <v>1.7</v>
      </c>
      <c r="H14863" s="9">
        <v>1.277E-2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29523</v>
      </c>
      <c r="B14864" s="7" t="s">
        <v>29524</v>
      </c>
      <c r="C14864" s="7" t="s">
        <v>29353</v>
      </c>
      <c r="D14864" s="7" t="s">
        <v>29</v>
      </c>
      <c r="E14864" s="7" t="s">
        <v>29525</v>
      </c>
      <c r="F14864" s="7" t="s">
        <v>31</v>
      </c>
      <c r="G14864" s="8">
        <v>1.7</v>
      </c>
      <c r="H14864" s="9">
        <v>1.277E-2</v>
      </c>
      <c r="I14864" s="10">
        <v>10923.08</v>
      </c>
      <c r="J14864" s="11"/>
      <c r="K14864" s="7"/>
      <c r="L14864" s="12">
        <v>60</v>
      </c>
      <c r="M14864" s="11"/>
      <c r="N14864" s="38">
        <f>I14864*(100-$B$4)*(100-$B$5)/10000</f>
        <v>10923.08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29526</v>
      </c>
      <c r="B14865" s="7" t="s">
        <v>29527</v>
      </c>
      <c r="C14865" s="7" t="s">
        <v>29353</v>
      </c>
      <c r="D14865" s="7" t="s">
        <v>29</v>
      </c>
      <c r="E14865" s="7" t="s">
        <v>29525</v>
      </c>
      <c r="F14865" s="7" t="s">
        <v>31</v>
      </c>
      <c r="G14865" s="8">
        <v>1.7</v>
      </c>
      <c r="H14865" s="9">
        <v>1.277E-2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29353</v>
      </c>
      <c r="D14866" s="7" t="s">
        <v>29</v>
      </c>
      <c r="E14866" s="7" t="s">
        <v>29525</v>
      </c>
      <c r="F14866" s="7" t="s">
        <v>31</v>
      </c>
      <c r="G14866" s="8">
        <v>1.7</v>
      </c>
      <c r="H14866" s="9">
        <v>1.277E-2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29353</v>
      </c>
      <c r="D14867" s="7" t="s">
        <v>29</v>
      </c>
      <c r="E14867" s="7" t="s">
        <v>29525</v>
      </c>
      <c r="F14867" s="7" t="s">
        <v>31</v>
      </c>
      <c r="G14867" s="8">
        <v>1.7</v>
      </c>
      <c r="H14867" s="9">
        <v>1.277E-2</v>
      </c>
      <c r="I14867" s="10">
        <v>13000</v>
      </c>
      <c r="J14867" s="11"/>
      <c r="K14867" s="7" t="s">
        <v>705</v>
      </c>
      <c r="L14867" s="12">
        <v>60</v>
      </c>
      <c r="M14867" s="11"/>
      <c r="N14867" s="38">
        <f>I14867*(100-$B$4)*(100-$B$5)/10000</f>
        <v>13000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29353</v>
      </c>
      <c r="D14868" s="7" t="s">
        <v>29</v>
      </c>
      <c r="E14868" s="7" t="s">
        <v>29525</v>
      </c>
      <c r="F14868" s="7" t="s">
        <v>31</v>
      </c>
      <c r="G14868" s="8">
        <v>1.7</v>
      </c>
      <c r="H14868" s="9">
        <v>1.277E-2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29353</v>
      </c>
      <c r="D14869" s="7" t="s">
        <v>29</v>
      </c>
      <c r="E14869" s="7" t="s">
        <v>29525</v>
      </c>
      <c r="F14869" s="7" t="s">
        <v>31</v>
      </c>
      <c r="G14869" s="8">
        <v>1.7</v>
      </c>
      <c r="H14869" s="9">
        <v>1.277E-2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47.1" customHeight="1" outlineLevel="5" x14ac:dyDescent="0.2">
      <c r="A14870" s="6" t="s">
        <v>29536</v>
      </c>
      <c r="B14870" s="7" t="s">
        <v>29537</v>
      </c>
      <c r="C14870" s="7" t="s">
        <v>29353</v>
      </c>
      <c r="D14870" s="7" t="s">
        <v>29</v>
      </c>
      <c r="E14870" s="7" t="s">
        <v>29525</v>
      </c>
      <c r="F14870" s="7" t="s">
        <v>31</v>
      </c>
      <c r="G14870" s="8">
        <v>1.7</v>
      </c>
      <c r="H14870" s="9">
        <v>1.277E-2</v>
      </c>
      <c r="I14870" s="10">
        <v>18769.23</v>
      </c>
      <c r="J14870" s="11"/>
      <c r="K14870" s="7" t="s">
        <v>92</v>
      </c>
      <c r="L14870" s="12">
        <v>60</v>
      </c>
      <c r="M14870" s="11"/>
      <c r="N14870" s="38">
        <f>I14870*(100-$B$4)*(100-$B$5)/10000</f>
        <v>18769.23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29353</v>
      </c>
      <c r="D14871" s="7" t="s">
        <v>29</v>
      </c>
      <c r="E14871" s="7" t="s">
        <v>29525</v>
      </c>
      <c r="F14871" s="7" t="s">
        <v>31</v>
      </c>
      <c r="G14871" s="8">
        <v>1.7</v>
      </c>
      <c r="H14871" s="9">
        <v>1.277E-2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29353</v>
      </c>
      <c r="D14872" s="7" t="s">
        <v>29</v>
      </c>
      <c r="E14872" s="7" t="s">
        <v>29525</v>
      </c>
      <c r="F14872" s="7" t="s">
        <v>31</v>
      </c>
      <c r="G14872" s="8">
        <v>1.7</v>
      </c>
      <c r="H14872" s="9">
        <v>1.277E-2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11.1" customHeight="1" outlineLevel="4" x14ac:dyDescent="0.2">
      <c r="A14873" s="30" t="s">
        <v>29542</v>
      </c>
      <c r="B14873" s="30"/>
      <c r="C14873" s="30"/>
      <c r="D14873" s="30"/>
      <c r="E14873" s="30"/>
      <c r="F14873" s="30"/>
      <c r="G14873" s="30"/>
      <c r="H14873" s="30"/>
      <c r="I14873" s="30"/>
      <c r="J14873" s="30"/>
      <c r="K14873" s="30"/>
      <c r="L14873" s="30"/>
      <c r="M14873" s="30"/>
      <c r="N14873" s="37"/>
      <c r="O14873" s="37"/>
      <c r="P14873" s="37"/>
      <c r="Q14873" s="37"/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124</v>
      </c>
      <c r="D14874" s="7" t="s">
        <v>35</v>
      </c>
      <c r="E14874" s="7" t="s">
        <v>29393</v>
      </c>
      <c r="F14874" s="7" t="s">
        <v>31</v>
      </c>
      <c r="G14874" s="8">
        <v>1.7</v>
      </c>
      <c r="H14874" s="9">
        <v>1.277E-2</v>
      </c>
      <c r="I14874" s="10">
        <v>7538.46</v>
      </c>
      <c r="J14874" s="11"/>
      <c r="K14874" s="7"/>
      <c r="L14874" s="12">
        <v>60</v>
      </c>
      <c r="M14874" s="11"/>
      <c r="N14874" s="38">
        <f>I14874*(100-$B$4)*(100-$B$5)/10000</f>
        <v>7538.46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29393</v>
      </c>
      <c r="F14875" s="7" t="s">
        <v>31</v>
      </c>
      <c r="G14875" s="8">
        <v>1.7</v>
      </c>
      <c r="H14875" s="9">
        <v>1.277E-2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29393</v>
      </c>
      <c r="F14876" s="7" t="s">
        <v>31</v>
      </c>
      <c r="G14876" s="8">
        <v>1.7</v>
      </c>
      <c r="H14876" s="9">
        <v>1.277E-2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29393</v>
      </c>
      <c r="F14877" s="7" t="s">
        <v>31</v>
      </c>
      <c r="G14877" s="8">
        <v>1.7</v>
      </c>
      <c r="H14877" s="9">
        <v>1.277E-2</v>
      </c>
      <c r="I14877" s="10">
        <v>9615.3799999999992</v>
      </c>
      <c r="J14877" s="11"/>
      <c r="K14877" s="7" t="s">
        <v>705</v>
      </c>
      <c r="L14877" s="12">
        <v>60</v>
      </c>
      <c r="M14877" s="11"/>
      <c r="N14877" s="38">
        <f>I14877*(100-$B$4)*(100-$B$5)/10000</f>
        <v>9615.3799999999992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29393</v>
      </c>
      <c r="F14878" s="7" t="s">
        <v>31</v>
      </c>
      <c r="G14878" s="8">
        <v>1.7</v>
      </c>
      <c r="H14878" s="9">
        <v>1.277E-2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29393</v>
      </c>
      <c r="F14879" s="7" t="s">
        <v>31</v>
      </c>
      <c r="G14879" s="8">
        <v>1.7</v>
      </c>
      <c r="H14879" s="9">
        <v>1.277E-2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47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29393</v>
      </c>
      <c r="F14880" s="7" t="s">
        <v>31</v>
      </c>
      <c r="G14880" s="8">
        <v>1.7</v>
      </c>
      <c r="H14880" s="9">
        <v>1.277E-2</v>
      </c>
      <c r="I14880" s="10">
        <v>15384.62</v>
      </c>
      <c r="J14880" s="11"/>
      <c r="K14880" s="7" t="s">
        <v>92</v>
      </c>
      <c r="L14880" s="12">
        <v>60</v>
      </c>
      <c r="M14880" s="11"/>
      <c r="N14880" s="38">
        <f>I14880*(100-$B$4)*(100-$B$5)/10000</f>
        <v>15384.62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29393</v>
      </c>
      <c r="F14881" s="7" t="s">
        <v>31</v>
      </c>
      <c r="G14881" s="8">
        <v>1.7</v>
      </c>
      <c r="H14881" s="9">
        <v>1.277E-2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29393</v>
      </c>
      <c r="F14882" s="7" t="s">
        <v>31</v>
      </c>
      <c r="G14882" s="8">
        <v>1.7</v>
      </c>
      <c r="H14882" s="9">
        <v>1.277E-2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29</v>
      </c>
      <c r="E14883" s="7" t="s">
        <v>9472</v>
      </c>
      <c r="F14883" s="7" t="s">
        <v>31</v>
      </c>
      <c r="G14883" s="8">
        <v>1.7</v>
      </c>
      <c r="H14883" s="9">
        <v>1.277E-2</v>
      </c>
      <c r="I14883" s="10">
        <v>7538.46</v>
      </c>
      <c r="J14883" s="11"/>
      <c r="K14883" s="7"/>
      <c r="L14883" s="12">
        <v>60</v>
      </c>
      <c r="M14883" s="11"/>
      <c r="N14883" s="38">
        <f>I14883*(100-$B$4)*(100-$B$5)/10000</f>
        <v>7538.46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1.277E-2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1.277E-2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1.277E-2</v>
      </c>
      <c r="I14886" s="10">
        <v>9615.3799999999992</v>
      </c>
      <c r="J14886" s="11"/>
      <c r="K14886" s="7" t="s">
        <v>705</v>
      </c>
      <c r="L14886" s="12">
        <v>60</v>
      </c>
      <c r="M14886" s="11"/>
      <c r="N14886" s="38">
        <f>I14886*(100-$B$4)*(100-$B$5)/10000</f>
        <v>9615.3799999999992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1.277E-2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1.277E-2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47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1.277E-2</v>
      </c>
      <c r="I14889" s="10">
        <v>15384.62</v>
      </c>
      <c r="J14889" s="11"/>
      <c r="K14889" s="7" t="s">
        <v>92</v>
      </c>
      <c r="L14889" s="12">
        <v>60</v>
      </c>
      <c r="M14889" s="11"/>
      <c r="N14889" s="38">
        <f>I14889*(100-$B$4)*(100-$B$5)/10000</f>
        <v>15384.62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1.277E-2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1.277E-2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24662</v>
      </c>
      <c r="D14892" s="7" t="s">
        <v>35</v>
      </c>
      <c r="E14892" s="7" t="s">
        <v>29430</v>
      </c>
      <c r="F14892" s="7" t="s">
        <v>31</v>
      </c>
      <c r="G14892" s="8">
        <v>1.7</v>
      </c>
      <c r="H14892" s="9">
        <v>1.277E-2</v>
      </c>
      <c r="I14892" s="10">
        <v>7846.15</v>
      </c>
      <c r="J14892" s="11"/>
      <c r="K14892" s="7"/>
      <c r="L14892" s="12">
        <v>60</v>
      </c>
      <c r="M14892" s="11"/>
      <c r="N14892" s="38">
        <f>I14892*(100-$B$4)*(100-$B$5)/10000</f>
        <v>7846.15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29430</v>
      </c>
      <c r="F14893" s="7" t="s">
        <v>31</v>
      </c>
      <c r="G14893" s="8">
        <v>1.7</v>
      </c>
      <c r="H14893" s="9">
        <v>1.277E-2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29430</v>
      </c>
      <c r="F14894" s="7" t="s">
        <v>31</v>
      </c>
      <c r="G14894" s="8">
        <v>1.7</v>
      </c>
      <c r="H14894" s="9">
        <v>1.277E-2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29430</v>
      </c>
      <c r="F14895" s="7" t="s">
        <v>31</v>
      </c>
      <c r="G14895" s="8">
        <v>1.7</v>
      </c>
      <c r="H14895" s="9">
        <v>1.277E-2</v>
      </c>
      <c r="I14895" s="10">
        <v>9923.08</v>
      </c>
      <c r="J14895" s="11"/>
      <c r="K14895" s="7" t="s">
        <v>705</v>
      </c>
      <c r="L14895" s="12">
        <v>60</v>
      </c>
      <c r="M14895" s="11"/>
      <c r="N14895" s="38">
        <f>I14895*(100-$B$4)*(100-$B$5)/10000</f>
        <v>9923.08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29430</v>
      </c>
      <c r="F14896" s="7" t="s">
        <v>31</v>
      </c>
      <c r="G14896" s="8">
        <v>1.7</v>
      </c>
      <c r="H14896" s="9">
        <v>1.277E-2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29430</v>
      </c>
      <c r="F14897" s="7" t="s">
        <v>31</v>
      </c>
      <c r="G14897" s="8">
        <v>1.7</v>
      </c>
      <c r="H14897" s="9">
        <v>1.277E-2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47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29430</v>
      </c>
      <c r="F14898" s="7" t="s">
        <v>31</v>
      </c>
      <c r="G14898" s="8">
        <v>1.7</v>
      </c>
      <c r="H14898" s="9">
        <v>1.277E-2</v>
      </c>
      <c r="I14898" s="10">
        <v>15692.31</v>
      </c>
      <c r="J14898" s="11"/>
      <c r="K14898" s="7" t="s">
        <v>92</v>
      </c>
      <c r="L14898" s="12">
        <v>60</v>
      </c>
      <c r="M14898" s="11"/>
      <c r="N14898" s="38">
        <f>I14898*(100-$B$4)*(100-$B$5)/10000</f>
        <v>15692.31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29430</v>
      </c>
      <c r="F14899" s="7" t="s">
        <v>31</v>
      </c>
      <c r="G14899" s="8">
        <v>1.7</v>
      </c>
      <c r="H14899" s="9">
        <v>1.277E-2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29430</v>
      </c>
      <c r="F14900" s="7" t="s">
        <v>31</v>
      </c>
      <c r="G14900" s="8">
        <v>1.7</v>
      </c>
      <c r="H14900" s="9">
        <v>1.277E-2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29</v>
      </c>
      <c r="E14901" s="7" t="s">
        <v>29449</v>
      </c>
      <c r="F14901" s="7" t="s">
        <v>31</v>
      </c>
      <c r="G14901" s="8">
        <v>1.7</v>
      </c>
      <c r="H14901" s="9">
        <v>1.277E-2</v>
      </c>
      <c r="I14901" s="10">
        <v>7846.15</v>
      </c>
      <c r="J14901" s="11"/>
      <c r="K14901" s="7"/>
      <c r="L14901" s="12">
        <v>60</v>
      </c>
      <c r="M14901" s="11"/>
      <c r="N14901" s="38">
        <f>I14901*(100-$B$4)*(100-$B$5)/10000</f>
        <v>7846.15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29449</v>
      </c>
      <c r="F14902" s="7" t="s">
        <v>31</v>
      </c>
      <c r="G14902" s="8">
        <v>1.7</v>
      </c>
      <c r="H14902" s="9">
        <v>1.277E-2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29449</v>
      </c>
      <c r="F14903" s="7" t="s">
        <v>31</v>
      </c>
      <c r="G14903" s="8">
        <v>1.7</v>
      </c>
      <c r="H14903" s="9">
        <v>1.277E-2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29449</v>
      </c>
      <c r="F14904" s="7" t="s">
        <v>31</v>
      </c>
      <c r="G14904" s="8">
        <v>1.7</v>
      </c>
      <c r="H14904" s="9">
        <v>1.277E-2</v>
      </c>
      <c r="I14904" s="10">
        <v>9923.08</v>
      </c>
      <c r="J14904" s="11"/>
      <c r="K14904" s="7" t="s">
        <v>705</v>
      </c>
      <c r="L14904" s="12">
        <v>60</v>
      </c>
      <c r="M14904" s="11"/>
      <c r="N14904" s="38">
        <f>I14904*(100-$B$4)*(100-$B$5)/10000</f>
        <v>9923.08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29449</v>
      </c>
      <c r="F14905" s="7" t="s">
        <v>31</v>
      </c>
      <c r="G14905" s="8">
        <v>1.7</v>
      </c>
      <c r="H14905" s="9">
        <v>1.277E-2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29449</v>
      </c>
      <c r="F14906" s="7" t="s">
        <v>31</v>
      </c>
      <c r="G14906" s="8">
        <v>1.7</v>
      </c>
      <c r="H14906" s="9">
        <v>1.277E-2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47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29449</v>
      </c>
      <c r="F14907" s="7" t="s">
        <v>31</v>
      </c>
      <c r="G14907" s="8">
        <v>1.7</v>
      </c>
      <c r="H14907" s="9">
        <v>1.277E-2</v>
      </c>
      <c r="I14907" s="10">
        <v>15692.31</v>
      </c>
      <c r="J14907" s="11"/>
      <c r="K14907" s="7" t="s">
        <v>92</v>
      </c>
      <c r="L14907" s="12">
        <v>60</v>
      </c>
      <c r="M14907" s="11"/>
      <c r="N14907" s="38">
        <f>I14907*(100-$B$4)*(100-$B$5)/10000</f>
        <v>15692.31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29449</v>
      </c>
      <c r="F14908" s="7" t="s">
        <v>31</v>
      </c>
      <c r="G14908" s="8">
        <v>1.7</v>
      </c>
      <c r="H14908" s="9">
        <v>1.277E-2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29449</v>
      </c>
      <c r="F14909" s="7" t="s">
        <v>31</v>
      </c>
      <c r="G14909" s="8">
        <v>1.7</v>
      </c>
      <c r="H14909" s="9">
        <v>1.277E-2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25677</v>
      </c>
      <c r="D14910" s="7" t="s">
        <v>35</v>
      </c>
      <c r="E14910" s="7" t="s">
        <v>29468</v>
      </c>
      <c r="F14910" s="7" t="s">
        <v>31</v>
      </c>
      <c r="G14910" s="8">
        <v>1.7</v>
      </c>
      <c r="H14910" s="9">
        <v>1.277E-2</v>
      </c>
      <c r="I14910" s="10">
        <v>10615.38</v>
      </c>
      <c r="J14910" s="11"/>
      <c r="K14910" s="7"/>
      <c r="L14910" s="12">
        <v>60</v>
      </c>
      <c r="M14910" s="11"/>
      <c r="N14910" s="38">
        <f>I14910*(100-$B$4)*(100-$B$5)/10000</f>
        <v>10615.38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29468</v>
      </c>
      <c r="F14911" s="7" t="s">
        <v>31</v>
      </c>
      <c r="G14911" s="8">
        <v>1.7</v>
      </c>
      <c r="H14911" s="9">
        <v>1.277E-2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29468</v>
      </c>
      <c r="F14912" s="7" t="s">
        <v>31</v>
      </c>
      <c r="G14912" s="8">
        <v>1.7</v>
      </c>
      <c r="H14912" s="9">
        <v>1.277E-2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29468</v>
      </c>
      <c r="F14913" s="7" t="s">
        <v>31</v>
      </c>
      <c r="G14913" s="8">
        <v>1.7</v>
      </c>
      <c r="H14913" s="9">
        <v>1.277E-2</v>
      </c>
      <c r="I14913" s="10">
        <v>12692.31</v>
      </c>
      <c r="J14913" s="11"/>
      <c r="K14913" s="7" t="s">
        <v>705</v>
      </c>
      <c r="L14913" s="12">
        <v>60</v>
      </c>
      <c r="M14913" s="11"/>
      <c r="N14913" s="38">
        <f>I14913*(100-$B$4)*(100-$B$5)/10000</f>
        <v>12692.31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29468</v>
      </c>
      <c r="F14914" s="7" t="s">
        <v>31</v>
      </c>
      <c r="G14914" s="8">
        <v>1.7</v>
      </c>
      <c r="H14914" s="9">
        <v>1.277E-2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29468</v>
      </c>
      <c r="F14915" s="7" t="s">
        <v>31</v>
      </c>
      <c r="G14915" s="8">
        <v>1.7</v>
      </c>
      <c r="H14915" s="9">
        <v>1.277E-2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47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29468</v>
      </c>
      <c r="F14916" s="7" t="s">
        <v>31</v>
      </c>
      <c r="G14916" s="8">
        <v>1.7</v>
      </c>
      <c r="H14916" s="9">
        <v>1.277E-2</v>
      </c>
      <c r="I14916" s="10">
        <v>18461.54</v>
      </c>
      <c r="J14916" s="11"/>
      <c r="K14916" s="7" t="s">
        <v>92</v>
      </c>
      <c r="L14916" s="12">
        <v>60</v>
      </c>
      <c r="M14916" s="11"/>
      <c r="N14916" s="38">
        <f>I14916*(100-$B$4)*(100-$B$5)/10000</f>
        <v>18461.54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29468</v>
      </c>
      <c r="F14917" s="7" t="s">
        <v>31</v>
      </c>
      <c r="G14917" s="8">
        <v>1.7</v>
      </c>
      <c r="H14917" s="9">
        <v>1.277E-2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29468</v>
      </c>
      <c r="F14918" s="7" t="s">
        <v>31</v>
      </c>
      <c r="G14918" s="8">
        <v>1.7</v>
      </c>
      <c r="H14918" s="9">
        <v>1.277E-2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29</v>
      </c>
      <c r="E14919" s="7" t="s">
        <v>29487</v>
      </c>
      <c r="F14919" s="7" t="s">
        <v>31</v>
      </c>
      <c r="G14919" s="8">
        <v>1.7</v>
      </c>
      <c r="H14919" s="9">
        <v>1.277E-2</v>
      </c>
      <c r="I14919" s="10">
        <v>10615.38</v>
      </c>
      <c r="J14919" s="11"/>
      <c r="K14919" s="7"/>
      <c r="L14919" s="12">
        <v>60</v>
      </c>
      <c r="M14919" s="11"/>
      <c r="N14919" s="38">
        <f>I14919*(100-$B$4)*(100-$B$5)/10000</f>
        <v>10615.38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29487</v>
      </c>
      <c r="F14920" s="7" t="s">
        <v>31</v>
      </c>
      <c r="G14920" s="8">
        <v>1.7</v>
      </c>
      <c r="H14920" s="9">
        <v>1.277E-2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29487</v>
      </c>
      <c r="F14921" s="7" t="s">
        <v>31</v>
      </c>
      <c r="G14921" s="8">
        <v>1.7</v>
      </c>
      <c r="H14921" s="9">
        <v>1.277E-2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29487</v>
      </c>
      <c r="F14922" s="7" t="s">
        <v>31</v>
      </c>
      <c r="G14922" s="8">
        <v>1.7</v>
      </c>
      <c r="H14922" s="9">
        <v>1.277E-2</v>
      </c>
      <c r="I14922" s="10">
        <v>12692.31</v>
      </c>
      <c r="J14922" s="11"/>
      <c r="K14922" s="7" t="s">
        <v>705</v>
      </c>
      <c r="L14922" s="12">
        <v>60</v>
      </c>
      <c r="M14922" s="11"/>
      <c r="N14922" s="38">
        <f>I14922*(100-$B$4)*(100-$B$5)/10000</f>
        <v>12692.31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29487</v>
      </c>
      <c r="F14923" s="7" t="s">
        <v>31</v>
      </c>
      <c r="G14923" s="8">
        <v>1.7</v>
      </c>
      <c r="H14923" s="9">
        <v>1.277E-2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29487</v>
      </c>
      <c r="F14924" s="7" t="s">
        <v>31</v>
      </c>
      <c r="G14924" s="8">
        <v>1.7</v>
      </c>
      <c r="H14924" s="9">
        <v>1.277E-2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47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29487</v>
      </c>
      <c r="F14925" s="7" t="s">
        <v>31</v>
      </c>
      <c r="G14925" s="8">
        <v>1.7</v>
      </c>
      <c r="H14925" s="9">
        <v>1.277E-2</v>
      </c>
      <c r="I14925" s="10">
        <v>18461.54</v>
      </c>
      <c r="J14925" s="11"/>
      <c r="K14925" s="7" t="s">
        <v>92</v>
      </c>
      <c r="L14925" s="12">
        <v>60</v>
      </c>
      <c r="M14925" s="11"/>
      <c r="N14925" s="38">
        <f>I14925*(100-$B$4)*(100-$B$5)/10000</f>
        <v>18461.54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29487</v>
      </c>
      <c r="F14926" s="7" t="s">
        <v>31</v>
      </c>
      <c r="G14926" s="8">
        <v>1.7</v>
      </c>
      <c r="H14926" s="9">
        <v>1.277E-2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29487</v>
      </c>
      <c r="F14927" s="7" t="s">
        <v>31</v>
      </c>
      <c r="G14927" s="8">
        <v>1.7</v>
      </c>
      <c r="H14927" s="9">
        <v>1.277E-2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29353</v>
      </c>
      <c r="D14928" s="7" t="s">
        <v>35</v>
      </c>
      <c r="E14928" s="7" t="s">
        <v>29506</v>
      </c>
      <c r="F14928" s="7" t="s">
        <v>31</v>
      </c>
      <c r="G14928" s="8">
        <v>1.7</v>
      </c>
      <c r="H14928" s="9">
        <v>1.277E-2</v>
      </c>
      <c r="I14928" s="10">
        <v>10923.08</v>
      </c>
      <c r="J14928" s="11"/>
      <c r="K14928" s="7"/>
      <c r="L14928" s="12">
        <v>60</v>
      </c>
      <c r="M14928" s="11"/>
      <c r="N14928" s="38">
        <f>I14928*(100-$B$4)*(100-$B$5)/10000</f>
        <v>10923.08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29353</v>
      </c>
      <c r="D14929" s="7" t="s">
        <v>35</v>
      </c>
      <c r="E14929" s="7" t="s">
        <v>29506</v>
      </c>
      <c r="F14929" s="7" t="s">
        <v>31</v>
      </c>
      <c r="G14929" s="8">
        <v>1.7</v>
      </c>
      <c r="H14929" s="9">
        <v>1.277E-2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29353</v>
      </c>
      <c r="D14930" s="7" t="s">
        <v>35</v>
      </c>
      <c r="E14930" s="7" t="s">
        <v>29506</v>
      </c>
      <c r="F14930" s="7" t="s">
        <v>31</v>
      </c>
      <c r="G14930" s="8">
        <v>1.7</v>
      </c>
      <c r="H14930" s="9">
        <v>1.277E-2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29353</v>
      </c>
      <c r="D14931" s="7" t="s">
        <v>35</v>
      </c>
      <c r="E14931" s="7" t="s">
        <v>29506</v>
      </c>
      <c r="F14931" s="7" t="s">
        <v>31</v>
      </c>
      <c r="G14931" s="8">
        <v>1.7</v>
      </c>
      <c r="H14931" s="9">
        <v>1.277E-2</v>
      </c>
      <c r="I14931" s="10">
        <v>13000</v>
      </c>
      <c r="J14931" s="11"/>
      <c r="K14931" s="7" t="s">
        <v>705</v>
      </c>
      <c r="L14931" s="12">
        <v>60</v>
      </c>
      <c r="M14931" s="11"/>
      <c r="N14931" s="38">
        <f>I14931*(100-$B$4)*(100-$B$5)/10000</f>
        <v>13000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29353</v>
      </c>
      <c r="D14932" s="7" t="s">
        <v>35</v>
      </c>
      <c r="E14932" s="7" t="s">
        <v>29506</v>
      </c>
      <c r="F14932" s="7" t="s">
        <v>31</v>
      </c>
      <c r="G14932" s="8">
        <v>1.7</v>
      </c>
      <c r="H14932" s="9">
        <v>1.277E-2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29353</v>
      </c>
      <c r="D14933" s="7" t="s">
        <v>35</v>
      </c>
      <c r="E14933" s="7" t="s">
        <v>29506</v>
      </c>
      <c r="F14933" s="7" t="s">
        <v>31</v>
      </c>
      <c r="G14933" s="8">
        <v>1.7</v>
      </c>
      <c r="H14933" s="9">
        <v>1.277E-2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47.1" customHeight="1" outlineLevel="5" x14ac:dyDescent="0.2">
      <c r="A14934" s="6" t="s">
        <v>29663</v>
      </c>
      <c r="B14934" s="7" t="s">
        <v>29664</v>
      </c>
      <c r="C14934" s="7" t="s">
        <v>29353</v>
      </c>
      <c r="D14934" s="7" t="s">
        <v>35</v>
      </c>
      <c r="E14934" s="7" t="s">
        <v>29506</v>
      </c>
      <c r="F14934" s="7" t="s">
        <v>31</v>
      </c>
      <c r="G14934" s="8">
        <v>1.7</v>
      </c>
      <c r="H14934" s="9">
        <v>1.277E-2</v>
      </c>
      <c r="I14934" s="10">
        <v>18769.23</v>
      </c>
      <c r="J14934" s="11"/>
      <c r="K14934" s="7" t="s">
        <v>92</v>
      </c>
      <c r="L14934" s="12">
        <v>60</v>
      </c>
      <c r="M14934" s="11"/>
      <c r="N14934" s="38">
        <f>I14934*(100-$B$4)*(100-$B$5)/10000</f>
        <v>18769.23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29353</v>
      </c>
      <c r="D14935" s="7" t="s">
        <v>35</v>
      </c>
      <c r="E14935" s="7" t="s">
        <v>29506</v>
      </c>
      <c r="F14935" s="7" t="s">
        <v>31</v>
      </c>
      <c r="G14935" s="8">
        <v>1.7</v>
      </c>
      <c r="H14935" s="9">
        <v>1.277E-2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29353</v>
      </c>
      <c r="D14936" s="7" t="s">
        <v>35</v>
      </c>
      <c r="E14936" s="7" t="s">
        <v>29506</v>
      </c>
      <c r="F14936" s="7" t="s">
        <v>31</v>
      </c>
      <c r="G14936" s="8">
        <v>1.7</v>
      </c>
      <c r="H14936" s="9">
        <v>1.277E-2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29353</v>
      </c>
      <c r="D14937" s="7" t="s">
        <v>29</v>
      </c>
      <c r="E14937" s="7" t="s">
        <v>29525</v>
      </c>
      <c r="F14937" s="7" t="s">
        <v>31</v>
      </c>
      <c r="G14937" s="8">
        <v>1.7</v>
      </c>
      <c r="H14937" s="9">
        <v>1.277E-2</v>
      </c>
      <c r="I14937" s="10">
        <v>10923.08</v>
      </c>
      <c r="J14937" s="11"/>
      <c r="K14937" s="7"/>
      <c r="L14937" s="12">
        <v>60</v>
      </c>
      <c r="M14937" s="11"/>
      <c r="N14937" s="38">
        <f>I14937*(100-$B$4)*(100-$B$5)/10000</f>
        <v>10923.08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29353</v>
      </c>
      <c r="D14938" s="7" t="s">
        <v>29</v>
      </c>
      <c r="E14938" s="7" t="s">
        <v>29525</v>
      </c>
      <c r="F14938" s="7" t="s">
        <v>31</v>
      </c>
      <c r="G14938" s="8">
        <v>1.7</v>
      </c>
      <c r="H14938" s="9">
        <v>1.277E-2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29353</v>
      </c>
      <c r="D14939" s="7" t="s">
        <v>29</v>
      </c>
      <c r="E14939" s="7" t="s">
        <v>29525</v>
      </c>
      <c r="F14939" s="7" t="s">
        <v>31</v>
      </c>
      <c r="G14939" s="8">
        <v>1.7</v>
      </c>
      <c r="H14939" s="9">
        <v>1.277E-2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29353</v>
      </c>
      <c r="D14940" s="7" t="s">
        <v>29</v>
      </c>
      <c r="E14940" s="7" t="s">
        <v>29525</v>
      </c>
      <c r="F14940" s="7" t="s">
        <v>31</v>
      </c>
      <c r="G14940" s="8">
        <v>1.7</v>
      </c>
      <c r="H14940" s="9">
        <v>1.277E-2</v>
      </c>
      <c r="I14940" s="10">
        <v>13000</v>
      </c>
      <c r="J14940" s="11"/>
      <c r="K14940" s="7" t="s">
        <v>705</v>
      </c>
      <c r="L14940" s="12">
        <v>60</v>
      </c>
      <c r="M14940" s="11"/>
      <c r="N14940" s="38">
        <f>I14940*(100-$B$4)*(100-$B$5)/10000</f>
        <v>13000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29353</v>
      </c>
      <c r="D14941" s="7" t="s">
        <v>29</v>
      </c>
      <c r="E14941" s="7" t="s">
        <v>29525</v>
      </c>
      <c r="F14941" s="7" t="s">
        <v>31</v>
      </c>
      <c r="G14941" s="8">
        <v>1.7</v>
      </c>
      <c r="H14941" s="9">
        <v>1.277E-2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29353</v>
      </c>
      <c r="D14942" s="7" t="s">
        <v>29</v>
      </c>
      <c r="E14942" s="7" t="s">
        <v>29525</v>
      </c>
      <c r="F14942" s="7" t="s">
        <v>31</v>
      </c>
      <c r="G14942" s="8">
        <v>1.7</v>
      </c>
      <c r="H14942" s="9">
        <v>1.277E-2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47.1" customHeight="1" outlineLevel="5" x14ac:dyDescent="0.2">
      <c r="A14943" s="6" t="s">
        <v>29681</v>
      </c>
      <c r="B14943" s="7" t="s">
        <v>29682</v>
      </c>
      <c r="C14943" s="7" t="s">
        <v>29353</v>
      </c>
      <c r="D14943" s="7" t="s">
        <v>29</v>
      </c>
      <c r="E14943" s="7" t="s">
        <v>29525</v>
      </c>
      <c r="F14943" s="7" t="s">
        <v>31</v>
      </c>
      <c r="G14943" s="8">
        <v>1.7</v>
      </c>
      <c r="H14943" s="9">
        <v>1.277E-2</v>
      </c>
      <c r="I14943" s="10">
        <v>18769.23</v>
      </c>
      <c r="J14943" s="11"/>
      <c r="K14943" s="7" t="s">
        <v>92</v>
      </c>
      <c r="L14943" s="12">
        <v>60</v>
      </c>
      <c r="M14943" s="11"/>
      <c r="N14943" s="38">
        <f>I14943*(100-$B$4)*(100-$B$5)/10000</f>
        <v>18769.23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29353</v>
      </c>
      <c r="D14944" s="7" t="s">
        <v>29</v>
      </c>
      <c r="E14944" s="7" t="s">
        <v>29525</v>
      </c>
      <c r="F14944" s="7" t="s">
        <v>31</v>
      </c>
      <c r="G14944" s="8">
        <v>1.7</v>
      </c>
      <c r="H14944" s="9">
        <v>1.277E-2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29353</v>
      </c>
      <c r="D14945" s="7" t="s">
        <v>29</v>
      </c>
      <c r="E14945" s="7" t="s">
        <v>29525</v>
      </c>
      <c r="F14945" s="7" t="s">
        <v>31</v>
      </c>
      <c r="G14945" s="8">
        <v>1.7</v>
      </c>
      <c r="H14945" s="9">
        <v>1.277E-2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11.1" customHeight="1" outlineLevel="3" x14ac:dyDescent="0.2">
      <c r="A14946" s="29" t="s">
        <v>29687</v>
      </c>
      <c r="B14946" s="29"/>
      <c r="C14946" s="29"/>
      <c r="D14946" s="29"/>
      <c r="E14946" s="29"/>
      <c r="F14946" s="29"/>
      <c r="G14946" s="29"/>
      <c r="H14946" s="29"/>
      <c r="I14946" s="29"/>
      <c r="J14946" s="29"/>
      <c r="K14946" s="29"/>
      <c r="L14946" s="29"/>
      <c r="M14946" s="29"/>
      <c r="N14946" s="36"/>
      <c r="O14946" s="36"/>
      <c r="P14946" s="36"/>
      <c r="Q14946" s="36"/>
    </row>
    <row r="14947" spans="1:17" ht="11.1" customHeight="1" outlineLevel="4" x14ac:dyDescent="0.2">
      <c r="A14947" s="30" t="s">
        <v>29688</v>
      </c>
      <c r="B14947" s="30"/>
      <c r="C14947" s="30"/>
      <c r="D14947" s="30"/>
      <c r="E14947" s="30"/>
      <c r="F14947" s="30"/>
      <c r="G14947" s="30"/>
      <c r="H14947" s="30"/>
      <c r="I14947" s="30"/>
      <c r="J14947" s="30"/>
      <c r="K14947" s="30"/>
      <c r="L14947" s="30"/>
      <c r="M14947" s="30"/>
      <c r="N14947" s="37"/>
      <c r="O14947" s="37"/>
      <c r="P14947" s="37"/>
      <c r="Q14947" s="37"/>
    </row>
    <row r="14948" spans="1:17" ht="35.1" customHeight="1" outlineLevel="5" x14ac:dyDescent="0.2">
      <c r="A14948" s="6" t="s">
        <v>29689</v>
      </c>
      <c r="B14948" s="7" t="s">
        <v>29690</v>
      </c>
      <c r="C14948" s="7" t="s">
        <v>379</v>
      </c>
      <c r="D14948" s="7" t="s">
        <v>35</v>
      </c>
      <c r="E14948" s="7" t="s">
        <v>413</v>
      </c>
      <c r="F14948" s="7" t="s">
        <v>31</v>
      </c>
      <c r="G14948" s="8">
        <v>1</v>
      </c>
      <c r="H14948" s="9">
        <v>1.92E-3</v>
      </c>
      <c r="I14948" s="10">
        <v>7910.92</v>
      </c>
      <c r="J14948" s="11"/>
      <c r="K14948" s="7"/>
      <c r="L14948" s="12">
        <v>30</v>
      </c>
      <c r="M14948" s="11"/>
      <c r="N14948" s="38">
        <f>I14948*(100-$B$4)*(100-$B$5)/10000</f>
        <v>7910.92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1.598E-3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29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2">
        <v>153</v>
      </c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1.598E-3</v>
      </c>
      <c r="I14952" s="10">
        <v>7910.92</v>
      </c>
      <c r="J14952" s="11"/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1.92E-3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11.1" customHeight="1" outlineLevel="4" x14ac:dyDescent="0.2">
      <c r="A14954" s="30" t="s">
        <v>29701</v>
      </c>
      <c r="B14954" s="30"/>
      <c r="C14954" s="30"/>
      <c r="D14954" s="30"/>
      <c r="E14954" s="30"/>
      <c r="F14954" s="30"/>
      <c r="G14954" s="30"/>
      <c r="H14954" s="30"/>
      <c r="I14954" s="30"/>
      <c r="J14954" s="30"/>
      <c r="K14954" s="30"/>
      <c r="L14954" s="30"/>
      <c r="M14954" s="30"/>
      <c r="N14954" s="37"/>
      <c r="O14954" s="37"/>
      <c r="P14954" s="37"/>
      <c r="Q14954" s="37"/>
    </row>
    <row r="14955" spans="1:17" ht="35.1" customHeight="1" outlineLevel="5" x14ac:dyDescent="0.2">
      <c r="A14955" s="6" t="s">
        <v>29702</v>
      </c>
      <c r="B14955" s="7" t="s">
        <v>29703</v>
      </c>
      <c r="C14955" s="7" t="s">
        <v>379</v>
      </c>
      <c r="D14955" s="7" t="s">
        <v>35</v>
      </c>
      <c r="E14955" s="7" t="s">
        <v>6831</v>
      </c>
      <c r="F14955" s="7" t="s">
        <v>31</v>
      </c>
      <c r="G14955" s="8">
        <v>1</v>
      </c>
      <c r="H14955" s="9">
        <v>1.92E-3</v>
      </c>
      <c r="I14955" s="10">
        <v>8194.4500000000007</v>
      </c>
      <c r="J14955" s="11"/>
      <c r="K14955" s="7"/>
      <c r="L14955" s="12">
        <v>30</v>
      </c>
      <c r="M14955" s="11"/>
      <c r="N14955" s="38">
        <f>I14955*(100-$B$4)*(100-$B$5)/10000</f>
        <v>8194.4500000000007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1.92E-3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1.92E-3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4" x14ac:dyDescent="0.2">
      <c r="A14958" s="30" t="s">
        <v>29708</v>
      </c>
      <c r="B14958" s="30"/>
      <c r="C14958" s="30"/>
      <c r="D14958" s="30"/>
      <c r="E14958" s="30"/>
      <c r="F14958" s="30"/>
      <c r="G14958" s="30"/>
      <c r="H14958" s="30"/>
      <c r="I14958" s="30"/>
      <c r="J14958" s="30"/>
      <c r="K14958" s="30"/>
      <c r="L14958" s="30"/>
      <c r="M14958" s="30"/>
      <c r="N14958" s="37"/>
      <c r="O14958" s="37"/>
      <c r="P14958" s="37"/>
      <c r="Q14958" s="37"/>
    </row>
    <row r="14959" spans="1:17" ht="35.1" customHeight="1" outlineLevel="5" x14ac:dyDescent="0.2">
      <c r="A14959" s="6" t="s">
        <v>29709</v>
      </c>
      <c r="B14959" s="7" t="s">
        <v>29710</v>
      </c>
      <c r="C14959" s="7" t="s">
        <v>379</v>
      </c>
      <c r="D14959" s="7" t="s">
        <v>374</v>
      </c>
      <c r="E14959" s="7" t="s">
        <v>413</v>
      </c>
      <c r="F14959" s="7" t="s">
        <v>31</v>
      </c>
      <c r="G14959" s="8">
        <v>1</v>
      </c>
      <c r="H14959" s="9">
        <v>1.92E-3</v>
      </c>
      <c r="I14959" s="10">
        <v>8194.4500000000007</v>
      </c>
      <c r="J14959" s="12">
        <v>4</v>
      </c>
      <c r="K14959" s="7"/>
      <c r="L14959" s="12">
        <v>30</v>
      </c>
      <c r="M14959" s="11"/>
      <c r="N14959" s="38">
        <f>I14959*(100-$B$4)*(100-$B$5)/10000</f>
        <v>8194.4500000000007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11.1" customHeight="1" outlineLevel="4" x14ac:dyDescent="0.2">
      <c r="A14962" s="30" t="s">
        <v>29715</v>
      </c>
      <c r="B14962" s="30"/>
      <c r="C14962" s="30"/>
      <c r="D14962" s="30"/>
      <c r="E14962" s="30"/>
      <c r="F14962" s="30"/>
      <c r="G14962" s="30"/>
      <c r="H14962" s="30"/>
      <c r="I14962" s="30"/>
      <c r="J14962" s="30"/>
      <c r="K14962" s="30"/>
      <c r="L14962" s="30"/>
      <c r="M14962" s="30"/>
      <c r="N14962" s="37"/>
      <c r="O14962" s="37"/>
      <c r="P14962" s="37"/>
      <c r="Q14962" s="37"/>
    </row>
    <row r="14963" spans="1:17" ht="35.1" customHeight="1" outlineLevel="5" x14ac:dyDescent="0.2">
      <c r="A14963" s="6" t="s">
        <v>29716</v>
      </c>
      <c r="B14963" s="7" t="s">
        <v>29717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8194.4500000000007</v>
      </c>
      <c r="J14963" s="11"/>
      <c r="K14963" s="7"/>
      <c r="L14963" s="12">
        <v>30</v>
      </c>
      <c r="M14963" s="11"/>
      <c r="N14963" s="38">
        <f>I14963*(100-$B$4)*(100-$B$5)/10000</f>
        <v>8194.4500000000007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11.1" customHeight="1" outlineLevel="4" x14ac:dyDescent="0.2">
      <c r="A14969" s="30" t="s">
        <v>29728</v>
      </c>
      <c r="B14969" s="30"/>
      <c r="C14969" s="30"/>
      <c r="D14969" s="30"/>
      <c r="E14969" s="30"/>
      <c r="F14969" s="30"/>
      <c r="G14969" s="30"/>
      <c r="H14969" s="30"/>
      <c r="I14969" s="30"/>
      <c r="J14969" s="30"/>
      <c r="K14969" s="30"/>
      <c r="L14969" s="30"/>
      <c r="M14969" s="30"/>
      <c r="N14969" s="37"/>
      <c r="O14969" s="37"/>
      <c r="P14969" s="37"/>
      <c r="Q14969" s="37"/>
    </row>
    <row r="14970" spans="1:17" ht="35.1" customHeight="1" outlineLevel="5" x14ac:dyDescent="0.2">
      <c r="A14970" s="6" t="s">
        <v>29729</v>
      </c>
      <c r="B14970" s="7" t="s">
        <v>29730</v>
      </c>
      <c r="C14970" s="7" t="s">
        <v>28</v>
      </c>
      <c r="D14970" s="7" t="s">
        <v>35</v>
      </c>
      <c r="E14970" s="7" t="s">
        <v>1843</v>
      </c>
      <c r="F14970" s="7" t="s">
        <v>31</v>
      </c>
      <c r="G14970" s="8">
        <v>1</v>
      </c>
      <c r="H14970" s="9">
        <v>4.3509999999999998E-3</v>
      </c>
      <c r="I14970" s="10">
        <v>9045.09</v>
      </c>
      <c r="J14970" s="11"/>
      <c r="K14970" s="7"/>
      <c r="L14970" s="12">
        <v>30</v>
      </c>
      <c r="M14970" s="11"/>
      <c r="N14970" s="38">
        <f>I14970*(100-$B$4)*(100-$B$5)/10000</f>
        <v>9045.09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1843</v>
      </c>
      <c r="F14971" s="7" t="s">
        <v>31</v>
      </c>
      <c r="G14971" s="8">
        <v>1</v>
      </c>
      <c r="H14971" s="9">
        <v>4.3509999999999998E-3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1843</v>
      </c>
      <c r="F14972" s="7" t="s">
        <v>31</v>
      </c>
      <c r="G14972" s="8">
        <v>1</v>
      </c>
      <c r="H14972" s="9">
        <v>4.3509999999999998E-3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29</v>
      </c>
      <c r="E14973" s="7" t="s">
        <v>30</v>
      </c>
      <c r="F14973" s="7" t="s">
        <v>31</v>
      </c>
      <c r="G14973" s="8">
        <v>1</v>
      </c>
      <c r="H14973" s="9">
        <v>4.3509999999999998E-3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29741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29742</v>
      </c>
      <c r="B14977" s="7" t="s">
        <v>29743</v>
      </c>
      <c r="C14977" s="7" t="s">
        <v>28</v>
      </c>
      <c r="D14977" s="7" t="s">
        <v>29744</v>
      </c>
      <c r="E14977" s="7" t="s">
        <v>315</v>
      </c>
      <c r="F14977" s="7" t="s">
        <v>31</v>
      </c>
      <c r="G14977" s="8">
        <v>1</v>
      </c>
      <c r="H14977" s="9">
        <v>4.3509999999999998E-3</v>
      </c>
      <c r="I14977" s="10">
        <v>9328.64</v>
      </c>
      <c r="J14977" s="11"/>
      <c r="K14977" s="7"/>
      <c r="L14977" s="12">
        <v>30</v>
      </c>
      <c r="M14977" s="11"/>
      <c r="N14977" s="38">
        <f>I14977*(100-$B$4)*(100-$B$5)/10000</f>
        <v>9328.64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29745</v>
      </c>
      <c r="B14978" s="7" t="s">
        <v>29746</v>
      </c>
      <c r="C14978" s="7" t="s">
        <v>28</v>
      </c>
      <c r="D14978" s="7" t="s">
        <v>29744</v>
      </c>
      <c r="E14978" s="7" t="s">
        <v>315</v>
      </c>
      <c r="F14978" s="7" t="s">
        <v>31</v>
      </c>
      <c r="G14978" s="8">
        <v>1</v>
      </c>
      <c r="H14978" s="9">
        <v>4.3509999999999998E-3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29744</v>
      </c>
      <c r="E14979" s="7" t="s">
        <v>315</v>
      </c>
      <c r="F14979" s="7" t="s">
        <v>31</v>
      </c>
      <c r="G14979" s="8">
        <v>1</v>
      </c>
      <c r="H14979" s="9">
        <v>4.3509999999999998E-3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11.1" customHeight="1" outlineLevel="4" x14ac:dyDescent="0.2">
      <c r="A14980" s="30" t="s">
        <v>29749</v>
      </c>
      <c r="B14980" s="30"/>
      <c r="C14980" s="30"/>
      <c r="D14980" s="30"/>
      <c r="E14980" s="30"/>
      <c r="F14980" s="30"/>
      <c r="G14980" s="30"/>
      <c r="H14980" s="30"/>
      <c r="I14980" s="30"/>
      <c r="J14980" s="30"/>
      <c r="K14980" s="30"/>
      <c r="L14980" s="30"/>
      <c r="M14980" s="30"/>
      <c r="N14980" s="37"/>
      <c r="O14980" s="37"/>
      <c r="P14980" s="37"/>
      <c r="Q14980" s="37"/>
    </row>
    <row r="14981" spans="1:17" ht="35.1" customHeight="1" outlineLevel="5" x14ac:dyDescent="0.2">
      <c r="A14981" s="6" t="s">
        <v>29750</v>
      </c>
      <c r="B14981" s="7" t="s">
        <v>29751</v>
      </c>
      <c r="C14981" s="7" t="s">
        <v>28</v>
      </c>
      <c r="D14981" s="7" t="s">
        <v>374</v>
      </c>
      <c r="E14981" s="7" t="s">
        <v>30</v>
      </c>
      <c r="F14981" s="7" t="s">
        <v>31</v>
      </c>
      <c r="G14981" s="8">
        <v>0.82</v>
      </c>
      <c r="H14981" s="9">
        <v>4.3509999999999998E-3</v>
      </c>
      <c r="I14981" s="10">
        <v>9328.64</v>
      </c>
      <c r="J14981" s="11"/>
      <c r="K14981" s="7"/>
      <c r="L14981" s="12">
        <v>30</v>
      </c>
      <c r="M14981" s="11"/>
      <c r="N14981" s="38">
        <f>I14981*(100-$B$4)*(100-$B$5)/10000</f>
        <v>9328.64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11.1" customHeight="1" outlineLevel="4" x14ac:dyDescent="0.2">
      <c r="A14984" s="30" t="s">
        <v>29756</v>
      </c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7"/>
      <c r="O14984" s="37"/>
      <c r="P14984" s="37"/>
      <c r="Q14984" s="37"/>
    </row>
    <row r="14985" spans="1:17" ht="47.1" customHeight="1" outlineLevel="5" x14ac:dyDescent="0.2">
      <c r="A14985" s="6" t="s">
        <v>29757</v>
      </c>
      <c r="B14985" s="7" t="s">
        <v>29758</v>
      </c>
      <c r="C14985" s="7" t="s">
        <v>28</v>
      </c>
      <c r="D14985" s="7" t="s">
        <v>35</v>
      </c>
      <c r="E14985" s="7" t="s">
        <v>315</v>
      </c>
      <c r="F14985" s="7" t="s">
        <v>31</v>
      </c>
      <c r="G14985" s="8">
        <v>0.83</v>
      </c>
      <c r="H14985" s="9">
        <v>4.3509999999999998E-3</v>
      </c>
      <c r="I14985" s="10">
        <v>9328.64</v>
      </c>
      <c r="J14985" s="12">
        <v>1</v>
      </c>
      <c r="K14985" s="7"/>
      <c r="L14985" s="12">
        <v>30</v>
      </c>
      <c r="M14985" s="11"/>
      <c r="N14985" s="38">
        <f>I14985*(100-$B$4)*(100-$B$5)/10000</f>
        <v>9328.64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315</v>
      </c>
      <c r="F14986" s="7" t="s">
        <v>31</v>
      </c>
      <c r="G14986" s="8">
        <v>0.82</v>
      </c>
      <c r="H14986" s="9">
        <v>4.3509999999999998E-3</v>
      </c>
      <c r="I14986" s="10">
        <v>9328.64</v>
      </c>
      <c r="J14986" s="11"/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315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29</v>
      </c>
      <c r="E14988" s="7" t="s">
        <v>76</v>
      </c>
      <c r="F14988" s="7" t="s">
        <v>31</v>
      </c>
      <c r="G14988" s="8">
        <v>0.82</v>
      </c>
      <c r="H14988" s="9">
        <v>4.3509999999999998E-3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76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76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11.1" customHeight="1" outlineLevel="4" x14ac:dyDescent="0.2">
      <c r="A14991" s="30" t="s">
        <v>29769</v>
      </c>
      <c r="B14991" s="30"/>
      <c r="C14991" s="30"/>
      <c r="D14991" s="30"/>
      <c r="E14991" s="30"/>
      <c r="F14991" s="30"/>
      <c r="G14991" s="30"/>
      <c r="H14991" s="30"/>
      <c r="I14991" s="30"/>
      <c r="J14991" s="30"/>
      <c r="K14991" s="30"/>
      <c r="L14991" s="30"/>
      <c r="M14991" s="30"/>
      <c r="N14991" s="37"/>
      <c r="O14991" s="37"/>
      <c r="P14991" s="37"/>
      <c r="Q14991" s="37"/>
    </row>
    <row r="14992" spans="1:17" ht="35.1" customHeight="1" outlineLevel="5" x14ac:dyDescent="0.2">
      <c r="A14992" s="6" t="s">
        <v>29770</v>
      </c>
      <c r="B14992" s="7" t="s">
        <v>29771</v>
      </c>
      <c r="C14992" s="7" t="s">
        <v>34</v>
      </c>
      <c r="D14992" s="7" t="s">
        <v>35</v>
      </c>
      <c r="E14992" s="7" t="s">
        <v>6611</v>
      </c>
      <c r="F14992" s="7" t="s">
        <v>31</v>
      </c>
      <c r="G14992" s="8">
        <v>1.1299999999999999</v>
      </c>
      <c r="H14992" s="9">
        <v>6.1069999999999996E-3</v>
      </c>
      <c r="I14992" s="10">
        <v>10632.95</v>
      </c>
      <c r="J14992" s="11"/>
      <c r="K14992" s="7"/>
      <c r="L14992" s="12">
        <v>30</v>
      </c>
      <c r="M14992" s="11"/>
      <c r="N14992" s="38">
        <f>I14992*(100-$B$4)*(100-$B$5)/10000</f>
        <v>10632.95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6.1069999999999996E-3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1.1200000000000001</v>
      </c>
      <c r="H14994" s="9">
        <v>6.1069999999999996E-3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29</v>
      </c>
      <c r="E14995" s="7" t="s">
        <v>36</v>
      </c>
      <c r="F14995" s="7" t="s">
        <v>31</v>
      </c>
      <c r="G14995" s="8">
        <v>1.1299999999999999</v>
      </c>
      <c r="H14995" s="9">
        <v>6.1069999999999996E-3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1.1200000000000001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1.1200000000000001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29782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35.1" customHeight="1" outlineLevel="5" x14ac:dyDescent="0.2">
      <c r="A14999" s="6" t="s">
        <v>29783</v>
      </c>
      <c r="B14999" s="7" t="s">
        <v>29784</v>
      </c>
      <c r="C14999" s="7" t="s">
        <v>34</v>
      </c>
      <c r="D14999" s="7" t="s">
        <v>29744</v>
      </c>
      <c r="E14999" s="7" t="s">
        <v>234</v>
      </c>
      <c r="F14999" s="7" t="s">
        <v>31</v>
      </c>
      <c r="G14999" s="8">
        <v>1.1399999999999999</v>
      </c>
      <c r="H14999" s="9">
        <v>6.1069999999999996E-3</v>
      </c>
      <c r="I14999" s="10">
        <v>10916.49</v>
      </c>
      <c r="J14999" s="11"/>
      <c r="K14999" s="7"/>
      <c r="L14999" s="12">
        <v>30</v>
      </c>
      <c r="M14999" s="11"/>
      <c r="N14999" s="38">
        <f>I14999*(100-$B$4)*(100-$B$5)/10000</f>
        <v>10916.49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29744</v>
      </c>
      <c r="E15000" s="7" t="s">
        <v>234</v>
      </c>
      <c r="F15000" s="7" t="s">
        <v>31</v>
      </c>
      <c r="G15000" s="8">
        <v>1.1299999999999999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29744</v>
      </c>
      <c r="E15001" s="7" t="s">
        <v>234</v>
      </c>
      <c r="F15001" s="7" t="s">
        <v>31</v>
      </c>
      <c r="G15001" s="8">
        <v>1.1399999999999999</v>
      </c>
      <c r="H15001" s="9">
        <v>6.1069999999999996E-3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11.1" customHeight="1" outlineLevel="4" x14ac:dyDescent="0.2">
      <c r="A15002" s="30" t="s">
        <v>29789</v>
      </c>
      <c r="B15002" s="30"/>
      <c r="C15002" s="30"/>
      <c r="D15002" s="30"/>
      <c r="E15002" s="30"/>
      <c r="F15002" s="30"/>
      <c r="G15002" s="30"/>
      <c r="H15002" s="30"/>
      <c r="I15002" s="30"/>
      <c r="J15002" s="30"/>
      <c r="K15002" s="30"/>
      <c r="L15002" s="30"/>
      <c r="M15002" s="30"/>
      <c r="N15002" s="37"/>
      <c r="O15002" s="37"/>
      <c r="P15002" s="37"/>
      <c r="Q15002" s="37"/>
    </row>
    <row r="15003" spans="1:17" ht="35.1" customHeight="1" outlineLevel="5" x14ac:dyDescent="0.2">
      <c r="A15003" s="6" t="s">
        <v>29790</v>
      </c>
      <c r="B15003" s="7" t="s">
        <v>29791</v>
      </c>
      <c r="C15003" s="7" t="s">
        <v>34</v>
      </c>
      <c r="D15003" s="7" t="s">
        <v>35</v>
      </c>
      <c r="E15003" s="7" t="s">
        <v>234</v>
      </c>
      <c r="F15003" s="7" t="s">
        <v>31</v>
      </c>
      <c r="G15003" s="8">
        <v>1.1499999999999999</v>
      </c>
      <c r="H15003" s="9">
        <v>6.1069999999999996E-3</v>
      </c>
      <c r="I15003" s="10">
        <v>10916.49</v>
      </c>
      <c r="J15003" s="11"/>
      <c r="K15003" s="7"/>
      <c r="L15003" s="12">
        <v>20</v>
      </c>
      <c r="M15003" s="11"/>
      <c r="N15003" s="38">
        <f>I15003*(100-$B$4)*(100-$B$5)/10000</f>
        <v>10916.49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1.1399999999999999</v>
      </c>
      <c r="H15004" s="9">
        <v>6.1069999999999996E-3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1.1399999999999999</v>
      </c>
      <c r="H15005" s="9">
        <v>6.1069999999999996E-3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11.1" customHeight="1" outlineLevel="4" x14ac:dyDescent="0.2">
      <c r="A15006" s="30" t="s">
        <v>29796</v>
      </c>
      <c r="B15006" s="30"/>
      <c r="C15006" s="30"/>
      <c r="D15006" s="30"/>
      <c r="E15006" s="30"/>
      <c r="F15006" s="30"/>
      <c r="G15006" s="30"/>
      <c r="H15006" s="30"/>
      <c r="I15006" s="30"/>
      <c r="J15006" s="30"/>
      <c r="K15006" s="30"/>
      <c r="L15006" s="30"/>
      <c r="M15006" s="30"/>
      <c r="N15006" s="37"/>
      <c r="O15006" s="37"/>
      <c r="P15006" s="37"/>
      <c r="Q15006" s="37"/>
    </row>
    <row r="15007" spans="1:17" ht="35.1" customHeight="1" outlineLevel="5" x14ac:dyDescent="0.2">
      <c r="A15007" s="6" t="s">
        <v>29797</v>
      </c>
      <c r="B15007" s="7" t="s">
        <v>29798</v>
      </c>
      <c r="C15007" s="7" t="s">
        <v>34</v>
      </c>
      <c r="D15007" s="7" t="s">
        <v>374</v>
      </c>
      <c r="E15007" s="7" t="s">
        <v>36</v>
      </c>
      <c r="F15007" s="7" t="s">
        <v>31</v>
      </c>
      <c r="G15007" s="8">
        <v>1.1399999999999999</v>
      </c>
      <c r="H15007" s="9">
        <v>6.1069999999999996E-3</v>
      </c>
      <c r="I15007" s="10">
        <v>10916.49</v>
      </c>
      <c r="J15007" s="11"/>
      <c r="K15007" s="7"/>
      <c r="L15007" s="12">
        <v>30</v>
      </c>
      <c r="M15007" s="11"/>
      <c r="N15007" s="38">
        <f>I15007*(100-$B$4)*(100-$B$5)/10000</f>
        <v>10916.49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20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1.23</v>
      </c>
      <c r="H15009" s="9">
        <v>6.1069999999999996E-3</v>
      </c>
      <c r="I15009" s="10">
        <v>10916.49</v>
      </c>
      <c r="J15009" s="11"/>
      <c r="K15009" s="7"/>
      <c r="L15009" s="12">
        <v>30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11.1" customHeight="1" outlineLevel="4" x14ac:dyDescent="0.2">
      <c r="A15010" s="30" t="s">
        <v>29803</v>
      </c>
      <c r="B15010" s="30"/>
      <c r="C15010" s="30"/>
      <c r="D15010" s="30"/>
      <c r="E15010" s="30"/>
      <c r="F15010" s="30"/>
      <c r="G15010" s="30"/>
      <c r="H15010" s="30"/>
      <c r="I15010" s="30"/>
      <c r="J15010" s="30"/>
      <c r="K15010" s="30"/>
      <c r="L15010" s="30"/>
      <c r="M15010" s="30"/>
      <c r="N15010" s="37"/>
      <c r="O15010" s="37"/>
      <c r="P15010" s="37"/>
      <c r="Q15010" s="37"/>
    </row>
    <row r="15011" spans="1:17" ht="47.1" customHeight="1" outlineLevel="5" x14ac:dyDescent="0.2">
      <c r="A15011" s="6" t="s">
        <v>29804</v>
      </c>
      <c r="B15011" s="7" t="s">
        <v>29805</v>
      </c>
      <c r="C15011" s="7" t="s">
        <v>34</v>
      </c>
      <c r="D15011" s="7" t="s">
        <v>35</v>
      </c>
      <c r="E15011" s="7" t="s">
        <v>731</v>
      </c>
      <c r="F15011" s="7" t="s">
        <v>31</v>
      </c>
      <c r="G15011" s="8">
        <v>1.1399999999999999</v>
      </c>
      <c r="H15011" s="9">
        <v>5.0889999999999998E-3</v>
      </c>
      <c r="I15011" s="10">
        <v>10916.49</v>
      </c>
      <c r="J15011" s="11"/>
      <c r="K15011" s="7"/>
      <c r="L15011" s="12">
        <v>30</v>
      </c>
      <c r="M15011" s="11"/>
      <c r="N15011" s="38">
        <f>I15011*(100-$B$4)*(100-$B$5)/10000</f>
        <v>10916.49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1.1299999999999999</v>
      </c>
      <c r="H15012" s="9">
        <v>6.1069999999999996E-3</v>
      </c>
      <c r="I15012" s="10">
        <v>10916.49</v>
      </c>
      <c r="J15012" s="12">
        <v>6</v>
      </c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29</v>
      </c>
      <c r="E15014" s="7" t="s">
        <v>36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11.1" customHeight="1" outlineLevel="3" x14ac:dyDescent="0.2">
      <c r="A15017" s="29" t="s">
        <v>29816</v>
      </c>
      <c r="B15017" s="29"/>
      <c r="C15017" s="29"/>
      <c r="D15017" s="29"/>
      <c r="E15017" s="29"/>
      <c r="F15017" s="29"/>
      <c r="G15017" s="29"/>
      <c r="H15017" s="29"/>
      <c r="I15017" s="29"/>
      <c r="J15017" s="29"/>
      <c r="K15017" s="29"/>
      <c r="L15017" s="29"/>
      <c r="M15017" s="29"/>
      <c r="N15017" s="36"/>
      <c r="O15017" s="36"/>
      <c r="P15017" s="36"/>
      <c r="Q15017" s="36"/>
    </row>
    <row r="15018" spans="1:17" ht="11.1" customHeight="1" outlineLevel="4" x14ac:dyDescent="0.2">
      <c r="A15018" s="30" t="s">
        <v>29817</v>
      </c>
      <c r="B15018" s="30"/>
      <c r="C15018" s="30"/>
      <c r="D15018" s="30"/>
      <c r="E15018" s="30"/>
      <c r="F15018" s="30"/>
      <c r="G15018" s="30"/>
      <c r="H15018" s="30"/>
      <c r="I15018" s="30"/>
      <c r="J15018" s="30"/>
      <c r="K15018" s="30"/>
      <c r="L15018" s="30"/>
      <c r="M15018" s="30"/>
      <c r="N15018" s="37"/>
      <c r="O15018" s="37"/>
      <c r="P15018" s="37"/>
      <c r="Q15018" s="37"/>
    </row>
    <row r="15019" spans="1:17" ht="35.1" customHeight="1" outlineLevel="5" x14ac:dyDescent="0.2">
      <c r="A15019" s="6" t="s">
        <v>29818</v>
      </c>
      <c r="B15019" s="7" t="s">
        <v>29819</v>
      </c>
      <c r="C15019" s="7" t="s">
        <v>68</v>
      </c>
      <c r="D15019" s="7" t="s">
        <v>35</v>
      </c>
      <c r="E15019" s="7" t="s">
        <v>398</v>
      </c>
      <c r="F15019" s="7" t="s">
        <v>31</v>
      </c>
      <c r="G15019" s="8">
        <v>0.35499999999999998</v>
      </c>
      <c r="H15019" s="9">
        <v>1.08E-3</v>
      </c>
      <c r="I15019" s="10">
        <v>5790.09</v>
      </c>
      <c r="J15019" s="12">
        <v>28</v>
      </c>
      <c r="K15019" s="7"/>
      <c r="L15019" s="11"/>
      <c r="M15019" s="11"/>
      <c r="N15019" s="38">
        <f>I15019*(100-$B$4)*(100-$B$5)/10000</f>
        <v>5790.09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1"/>
      <c r="K15020" s="7"/>
      <c r="L15020" s="12">
        <v>15</v>
      </c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29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6658.61</v>
      </c>
      <c r="J15021" s="12">
        <v>22</v>
      </c>
      <c r="K15021" s="7"/>
      <c r="L15021" s="11"/>
      <c r="M15021" s="11"/>
      <c r="N15021" s="38">
        <f>I15021*(100-$B$4)*(100-$B$5)/10000</f>
        <v>6658.61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5790.09</v>
      </c>
      <c r="J15022" s="11"/>
      <c r="K15022" s="7"/>
      <c r="L15022" s="12">
        <v>15</v>
      </c>
      <c r="M15022" s="11"/>
      <c r="N15022" s="38">
        <f>I15022*(100-$B$4)*(100-$B$5)/10000</f>
        <v>5790.09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11.1" customHeight="1" outlineLevel="4" x14ac:dyDescent="0.2">
      <c r="A15023" s="30" t="s">
        <v>29826</v>
      </c>
      <c r="B15023" s="30"/>
      <c r="C15023" s="30"/>
      <c r="D15023" s="30"/>
      <c r="E15023" s="30"/>
      <c r="F15023" s="30"/>
      <c r="G15023" s="30"/>
      <c r="H15023" s="30"/>
      <c r="I15023" s="30"/>
      <c r="J15023" s="30"/>
      <c r="K15023" s="30"/>
      <c r="L15023" s="30"/>
      <c r="M15023" s="30"/>
      <c r="N15023" s="37"/>
      <c r="O15023" s="37"/>
      <c r="P15023" s="37"/>
      <c r="Q15023" s="37"/>
    </row>
    <row r="15024" spans="1:17" ht="35.1" customHeight="1" outlineLevel="5" x14ac:dyDescent="0.2">
      <c r="A15024" s="6" t="s">
        <v>29827</v>
      </c>
      <c r="B15024" s="7" t="s">
        <v>29828</v>
      </c>
      <c r="C15024" s="7" t="s">
        <v>28</v>
      </c>
      <c r="D15024" s="7" t="s">
        <v>35</v>
      </c>
      <c r="E15024" s="7" t="s">
        <v>30</v>
      </c>
      <c r="F15024" s="7" t="s">
        <v>31</v>
      </c>
      <c r="G15024" s="8">
        <v>0.46</v>
      </c>
      <c r="H15024" s="9">
        <v>1.3159999999999999E-3</v>
      </c>
      <c r="I15024" s="10">
        <v>7246.72</v>
      </c>
      <c r="J15024" s="12">
        <v>5</v>
      </c>
      <c r="K15024" s="7"/>
      <c r="L15024" s="11"/>
      <c r="M15024" s="11"/>
      <c r="N15024" s="38">
        <f>I15024*(100-$B$4)*(100-$B$5)/10000</f>
        <v>7246.72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1.5790000000000001E-3</v>
      </c>
      <c r="I15025" s="10">
        <v>7246.72</v>
      </c>
      <c r="J15025" s="11"/>
      <c r="K15025" s="7"/>
      <c r="L15025" s="12">
        <v>15</v>
      </c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0.46</v>
      </c>
      <c r="H15026" s="9">
        <v>1.5790000000000001E-3</v>
      </c>
      <c r="I15026" s="10">
        <v>7246.72</v>
      </c>
      <c r="J15026" s="11"/>
      <c r="K15026" s="7"/>
      <c r="L15026" s="12">
        <v>15</v>
      </c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0.45</v>
      </c>
      <c r="H15027" s="9">
        <v>1.5790000000000001E-3</v>
      </c>
      <c r="I15027" s="10">
        <v>7246.72</v>
      </c>
      <c r="J15027" s="12">
        <v>40</v>
      </c>
      <c r="K15027" s="7"/>
      <c r="L15027" s="11"/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29</v>
      </c>
      <c r="E15028" s="7" t="s">
        <v>30</v>
      </c>
      <c r="F15028" s="7" t="s">
        <v>31</v>
      </c>
      <c r="G15028" s="8">
        <v>0.45</v>
      </c>
      <c r="H15028" s="9">
        <v>1.3159999999999999E-3</v>
      </c>
      <c r="I15028" s="10">
        <v>7246.72</v>
      </c>
      <c r="J15028" s="12">
        <v>1</v>
      </c>
      <c r="K15028" s="7"/>
      <c r="L15028" s="11"/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1"/>
      <c r="K15029" s="7"/>
      <c r="L15029" s="12">
        <v>15</v>
      </c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0.46</v>
      </c>
      <c r="H15030" s="9">
        <v>1.3159999999999999E-3</v>
      </c>
      <c r="I15030" s="10">
        <v>7246.72</v>
      </c>
      <c r="J15030" s="11"/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4" x14ac:dyDescent="0.2">
      <c r="A15031" s="30" t="s">
        <v>29841</v>
      </c>
      <c r="B15031" s="30"/>
      <c r="C15031" s="30"/>
      <c r="D15031" s="30"/>
      <c r="E15031" s="30"/>
      <c r="F15031" s="30"/>
      <c r="G15031" s="30"/>
      <c r="H15031" s="30"/>
      <c r="I15031" s="30"/>
      <c r="J15031" s="30"/>
      <c r="K15031" s="30"/>
      <c r="L15031" s="30"/>
      <c r="M15031" s="30"/>
      <c r="N15031" s="37"/>
      <c r="O15031" s="37"/>
      <c r="P15031" s="37"/>
      <c r="Q15031" s="37"/>
    </row>
    <row r="15032" spans="1:17" ht="35.1" customHeight="1" outlineLevel="5" x14ac:dyDescent="0.2">
      <c r="A15032" s="6" t="s">
        <v>29842</v>
      </c>
      <c r="B15032" s="7" t="s">
        <v>29843</v>
      </c>
      <c r="C15032" s="7" t="s">
        <v>34</v>
      </c>
      <c r="D15032" s="7" t="s">
        <v>35</v>
      </c>
      <c r="E15032" s="7" t="s">
        <v>36</v>
      </c>
      <c r="F15032" s="7" t="s">
        <v>31</v>
      </c>
      <c r="G15032" s="8">
        <v>0.754</v>
      </c>
      <c r="H15032" s="9">
        <v>2.2279999999999999E-3</v>
      </c>
      <c r="I15032" s="10">
        <v>8710.4699999999993</v>
      </c>
      <c r="J15032" s="11"/>
      <c r="K15032" s="7"/>
      <c r="L15032" s="12">
        <v>15</v>
      </c>
      <c r="M15032" s="11"/>
      <c r="N15032" s="38">
        <f>I15032*(100-$B$4)*(100-$B$5)/10000</f>
        <v>8710.4699999999993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0.77</v>
      </c>
      <c r="H15033" s="9">
        <v>2.673E-3</v>
      </c>
      <c r="I15033" s="10">
        <v>8710.4699999999993</v>
      </c>
      <c r="J15033" s="11"/>
      <c r="K15033" s="7"/>
      <c r="L15033" s="12">
        <v>15</v>
      </c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2.2279999999999999E-3</v>
      </c>
      <c r="I15034" s="10">
        <v>8710.4699999999993</v>
      </c>
      <c r="J15034" s="12">
        <v>69</v>
      </c>
      <c r="K15034" s="7"/>
      <c r="L15034" s="11"/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29</v>
      </c>
      <c r="E15035" s="7" t="s">
        <v>36</v>
      </c>
      <c r="F15035" s="7" t="s">
        <v>31</v>
      </c>
      <c r="G15035" s="8">
        <v>0.754</v>
      </c>
      <c r="H15035" s="9">
        <v>2.2279999999999999E-3</v>
      </c>
      <c r="I15035" s="10">
        <v>8710.4699999999993</v>
      </c>
      <c r="J15035" s="11"/>
      <c r="K15035" s="7"/>
      <c r="L15035" s="11"/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11.1" customHeight="1" outlineLevel="3" x14ac:dyDescent="0.2">
      <c r="A15036" s="29" t="s">
        <v>29850</v>
      </c>
      <c r="B15036" s="29"/>
      <c r="C15036" s="29"/>
      <c r="D15036" s="29"/>
      <c r="E15036" s="29"/>
      <c r="F15036" s="29"/>
      <c r="G15036" s="29"/>
      <c r="H15036" s="29"/>
      <c r="I15036" s="29"/>
      <c r="J15036" s="29"/>
      <c r="K15036" s="29"/>
      <c r="L15036" s="29"/>
      <c r="M15036" s="29"/>
      <c r="N15036" s="36"/>
      <c r="O15036" s="36"/>
      <c r="P15036" s="36"/>
      <c r="Q15036" s="36"/>
    </row>
    <row r="15037" spans="1:17" ht="11.1" customHeight="1" outlineLevel="4" x14ac:dyDescent="0.2">
      <c r="A15037" s="30" t="s">
        <v>29851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29852</v>
      </c>
      <c r="B15038" s="7" t="s">
        <v>29853</v>
      </c>
      <c r="C15038" s="7" t="s">
        <v>68</v>
      </c>
      <c r="D15038" s="7" t="s">
        <v>35</v>
      </c>
      <c r="E15038" s="7" t="s">
        <v>398</v>
      </c>
      <c r="F15038" s="7" t="s">
        <v>31</v>
      </c>
      <c r="G15038" s="8">
        <v>0.71</v>
      </c>
      <c r="H15038" s="9">
        <v>2.5600000000000002E-3</v>
      </c>
      <c r="I15038" s="10">
        <v>4121.67</v>
      </c>
      <c r="J15038" s="12">
        <v>101</v>
      </c>
      <c r="K15038" s="7"/>
      <c r="L15038" s="12">
        <v>15</v>
      </c>
      <c r="M15038" s="11"/>
      <c r="N15038" s="38">
        <f>I15038*(100-$B$4)*(100-$B$5)/10000</f>
        <v>4121.67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11.1" customHeight="1" outlineLevel="3" x14ac:dyDescent="0.2">
      <c r="A15039" s="29" t="s">
        <v>29854</v>
      </c>
      <c r="B15039" s="29"/>
      <c r="C15039" s="29"/>
      <c r="D15039" s="29"/>
      <c r="E15039" s="29"/>
      <c r="F15039" s="29"/>
      <c r="G15039" s="29"/>
      <c r="H15039" s="29"/>
      <c r="I15039" s="29"/>
      <c r="J15039" s="29"/>
      <c r="K15039" s="29"/>
      <c r="L15039" s="29"/>
      <c r="M15039" s="29"/>
      <c r="N15039" s="36"/>
      <c r="O15039" s="36"/>
      <c r="P15039" s="36"/>
      <c r="Q15039" s="36"/>
    </row>
    <row r="15040" spans="1:17" ht="11.1" customHeight="1" outlineLevel="4" x14ac:dyDescent="0.2">
      <c r="A15040" s="30" t="s">
        <v>29855</v>
      </c>
      <c r="B15040" s="30"/>
      <c r="C15040" s="30"/>
      <c r="D15040" s="30"/>
      <c r="E15040" s="30"/>
      <c r="F15040" s="30"/>
      <c r="G15040" s="30"/>
      <c r="H15040" s="30"/>
      <c r="I15040" s="30"/>
      <c r="J15040" s="30"/>
      <c r="K15040" s="30"/>
      <c r="L15040" s="30"/>
      <c r="M15040" s="30"/>
      <c r="N15040" s="37"/>
      <c r="O15040" s="37"/>
      <c r="P15040" s="37"/>
      <c r="Q15040" s="37"/>
    </row>
    <row r="15041" spans="1:17" ht="35.1" customHeight="1" outlineLevel="5" x14ac:dyDescent="0.2">
      <c r="A15041" s="6" t="s">
        <v>29856</v>
      </c>
      <c r="B15041" s="7" t="s">
        <v>29857</v>
      </c>
      <c r="C15041" s="7" t="s">
        <v>1838</v>
      </c>
      <c r="D15041" s="7" t="s">
        <v>35</v>
      </c>
      <c r="E15041" s="7" t="s">
        <v>65</v>
      </c>
      <c r="F15041" s="7" t="s">
        <v>31</v>
      </c>
      <c r="G15041" s="8">
        <v>0.46</v>
      </c>
      <c r="H15041" s="9">
        <v>2.6370000000000001E-2</v>
      </c>
      <c r="I15041" s="10">
        <v>9188.27</v>
      </c>
      <c r="J15041" s="12">
        <v>74</v>
      </c>
      <c r="K15041" s="7"/>
      <c r="L15041" s="11"/>
      <c r="M15041" s="11"/>
      <c r="N15041" s="38">
        <f>I15041*(100-$B$4)*(100-$B$5)/10000</f>
        <v>9188.27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29858</v>
      </c>
      <c r="B15042" s="7" t="s">
        <v>29859</v>
      </c>
      <c r="C15042" s="7" t="s">
        <v>1838</v>
      </c>
      <c r="D15042" s="7" t="s">
        <v>29</v>
      </c>
      <c r="E15042" s="7" t="s">
        <v>65</v>
      </c>
      <c r="F15042" s="7" t="s">
        <v>31</v>
      </c>
      <c r="G15042" s="8">
        <v>0.46</v>
      </c>
      <c r="H15042" s="9">
        <v>2.637E-3</v>
      </c>
      <c r="I15042" s="10">
        <v>9188.27</v>
      </c>
      <c r="J15042" s="12">
        <v>259</v>
      </c>
      <c r="K15042" s="7"/>
      <c r="L15042" s="11"/>
      <c r="M15042" s="11"/>
      <c r="N15042" s="38">
        <f>I15042*(100-$B$4)*(100-$B$5)/10000</f>
        <v>9188.27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11.1" customHeight="1" outlineLevel="3" x14ac:dyDescent="0.2">
      <c r="A15043" s="29" t="s">
        <v>29860</v>
      </c>
      <c r="B15043" s="29"/>
      <c r="C15043" s="29"/>
      <c r="D15043" s="29"/>
      <c r="E15043" s="29"/>
      <c r="F15043" s="29"/>
      <c r="G15043" s="29"/>
      <c r="H15043" s="29"/>
      <c r="I15043" s="29"/>
      <c r="J15043" s="29"/>
      <c r="K15043" s="29"/>
      <c r="L15043" s="29"/>
      <c r="M15043" s="29"/>
      <c r="N15043" s="36"/>
      <c r="O15043" s="36"/>
      <c r="P15043" s="36"/>
      <c r="Q15043" s="36"/>
    </row>
    <row r="15044" spans="1:17" ht="11.1" customHeight="1" outlineLevel="4" x14ac:dyDescent="0.2">
      <c r="A15044" s="30" t="s">
        <v>29861</v>
      </c>
      <c r="B15044" s="30"/>
      <c r="C15044" s="30"/>
      <c r="D15044" s="30"/>
      <c r="E15044" s="30"/>
      <c r="F15044" s="30"/>
      <c r="G15044" s="30"/>
      <c r="H15044" s="30"/>
      <c r="I15044" s="30"/>
      <c r="J15044" s="30"/>
      <c r="K15044" s="30"/>
      <c r="L15044" s="30"/>
      <c r="M15044" s="30"/>
      <c r="N15044" s="37"/>
      <c r="O15044" s="37"/>
      <c r="P15044" s="37"/>
      <c r="Q15044" s="37"/>
    </row>
    <row r="15045" spans="1:17" ht="35.1" customHeight="1" outlineLevel="5" x14ac:dyDescent="0.2">
      <c r="A15045" s="6" t="s">
        <v>29862</v>
      </c>
      <c r="B15045" s="7" t="s">
        <v>29863</v>
      </c>
      <c r="C15045" s="7" t="s">
        <v>240</v>
      </c>
      <c r="D15045" s="7" t="s">
        <v>35</v>
      </c>
      <c r="E15045" s="7" t="s">
        <v>392</v>
      </c>
      <c r="F15045" s="7" t="s">
        <v>31</v>
      </c>
      <c r="G15045" s="8">
        <v>0.495</v>
      </c>
      <c r="H15045" s="9">
        <v>2.6459999999999999E-3</v>
      </c>
      <c r="I15045" s="10">
        <v>6123.72</v>
      </c>
      <c r="J15045" s="12">
        <v>200</v>
      </c>
      <c r="K15045" s="7"/>
      <c r="L15045" s="11"/>
      <c r="M15045" s="11"/>
      <c r="N15045" s="38">
        <f>I15045*(100-$B$4)*(100-$B$5)/10000</f>
        <v>6123.72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35.1" customHeight="1" outlineLevel="5" x14ac:dyDescent="0.2">
      <c r="A15046" s="6" t="s">
        <v>29864</v>
      </c>
      <c r="B15046" s="7" t="s">
        <v>29865</v>
      </c>
      <c r="C15046" s="7" t="s">
        <v>240</v>
      </c>
      <c r="D15046" s="7" t="s">
        <v>29</v>
      </c>
      <c r="E15046" s="7" t="s">
        <v>65</v>
      </c>
      <c r="F15046" s="7" t="s">
        <v>31</v>
      </c>
      <c r="G15046" s="8">
        <v>0.49299999999999999</v>
      </c>
      <c r="H15046" s="9">
        <v>2.6459999999999999E-3</v>
      </c>
      <c r="I15046" s="10">
        <v>6123.72</v>
      </c>
      <c r="J15046" s="11"/>
      <c r="K15046" s="7"/>
      <c r="L15046" s="11"/>
      <c r="M15046" s="11"/>
      <c r="N15046" s="38">
        <f>I15046*(100-$B$4)*(100-$B$5)/10000</f>
        <v>6123.72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11.1" customHeight="1" outlineLevel="3" x14ac:dyDescent="0.2">
      <c r="A15047" s="29" t="s">
        <v>29866</v>
      </c>
      <c r="B15047" s="29"/>
      <c r="C15047" s="29"/>
      <c r="D15047" s="29"/>
      <c r="E15047" s="29"/>
      <c r="F15047" s="29"/>
      <c r="G15047" s="29"/>
      <c r="H15047" s="29"/>
      <c r="I15047" s="29"/>
      <c r="J15047" s="29"/>
      <c r="K15047" s="29"/>
      <c r="L15047" s="29"/>
      <c r="M15047" s="29"/>
      <c r="N15047" s="36"/>
      <c r="O15047" s="36"/>
      <c r="P15047" s="36"/>
      <c r="Q15047" s="36"/>
    </row>
    <row r="15048" spans="1:17" ht="11.1" customHeight="1" outlineLevel="4" x14ac:dyDescent="0.2">
      <c r="A15048" s="30" t="s">
        <v>29867</v>
      </c>
      <c r="B15048" s="30"/>
      <c r="C15048" s="30"/>
      <c r="D15048" s="30"/>
      <c r="E15048" s="30"/>
      <c r="F15048" s="30"/>
      <c r="G15048" s="30"/>
      <c r="H15048" s="30"/>
      <c r="I15048" s="30"/>
      <c r="J15048" s="30"/>
      <c r="K15048" s="30"/>
      <c r="L15048" s="30"/>
      <c r="M15048" s="30"/>
      <c r="N15048" s="37"/>
      <c r="O15048" s="37"/>
      <c r="P15048" s="37"/>
      <c r="Q15048" s="37"/>
    </row>
    <row r="15049" spans="1:17" ht="35.1" customHeight="1" outlineLevel="5" x14ac:dyDescent="0.2">
      <c r="A15049" s="6" t="s">
        <v>29868</v>
      </c>
      <c r="B15049" s="7" t="s">
        <v>29869</v>
      </c>
      <c r="C15049" s="7" t="s">
        <v>43</v>
      </c>
      <c r="D15049" s="7" t="s">
        <v>29</v>
      </c>
      <c r="E15049" s="7" t="s">
        <v>731</v>
      </c>
      <c r="F15049" s="7" t="s">
        <v>31</v>
      </c>
      <c r="G15049" s="8">
        <v>1.54</v>
      </c>
      <c r="H15049" s="9">
        <v>6.6899999999999998E-3</v>
      </c>
      <c r="I15049" s="10">
        <v>9318.61</v>
      </c>
      <c r="J15049" s="12">
        <v>9</v>
      </c>
      <c r="K15049" s="7"/>
      <c r="L15049" s="11"/>
      <c r="M15049" s="11"/>
      <c r="N15049" s="38">
        <f>I15049*(100-$B$4)*(100-$B$5)/10000</f>
        <v>9318.61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29870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29871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29872</v>
      </c>
      <c r="B15052" s="7" t="s">
        <v>29873</v>
      </c>
      <c r="C15052" s="7" t="s">
        <v>34</v>
      </c>
      <c r="D15052" s="7" t="s">
        <v>35</v>
      </c>
      <c r="E15052" s="7" t="s">
        <v>6611</v>
      </c>
      <c r="F15052" s="7" t="s">
        <v>31</v>
      </c>
      <c r="G15052" s="8">
        <v>0.71499999999999997</v>
      </c>
      <c r="H15052" s="9">
        <v>3.6800000000000001E-3</v>
      </c>
      <c r="I15052" s="10">
        <v>7707.4</v>
      </c>
      <c r="J15052" s="11"/>
      <c r="K15052" s="7"/>
      <c r="L15052" s="12">
        <v>15</v>
      </c>
      <c r="M15052" s="11"/>
      <c r="N15052" s="38">
        <f>I15052*(100-$B$4)*(100-$B$5)/10000</f>
        <v>7707.4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35.1" customHeight="1" outlineLevel="5" x14ac:dyDescent="0.2">
      <c r="A15053" s="6" t="s">
        <v>29874</v>
      </c>
      <c r="B15053" s="7" t="s">
        <v>29875</v>
      </c>
      <c r="C15053" s="7" t="s">
        <v>34</v>
      </c>
      <c r="D15053" s="7" t="s">
        <v>35</v>
      </c>
      <c r="E15053" s="7" t="s">
        <v>6611</v>
      </c>
      <c r="F15053" s="7" t="s">
        <v>31</v>
      </c>
      <c r="G15053" s="8">
        <v>0.71299999999999997</v>
      </c>
      <c r="H15053" s="9">
        <v>3.6800000000000001E-3</v>
      </c>
      <c r="I15053" s="10">
        <v>7707.4</v>
      </c>
      <c r="J15053" s="12">
        <v>57</v>
      </c>
      <c r="K15053" s="7"/>
      <c r="L15053" s="11"/>
      <c r="M15053" s="11"/>
      <c r="N15053" s="38">
        <f>I15053*(100-$B$4)*(100-$B$5)/10000</f>
        <v>7707.4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675</v>
      </c>
      <c r="F15054" s="7" t="s">
        <v>31</v>
      </c>
      <c r="G15054" s="8">
        <v>0.71499999999999997</v>
      </c>
      <c r="H15054" s="9">
        <v>3.6800000000000001E-3</v>
      </c>
      <c r="I15054" s="10">
        <v>12457.89</v>
      </c>
      <c r="J15054" s="12">
        <v>64</v>
      </c>
      <c r="K15054" s="7" t="s">
        <v>705</v>
      </c>
      <c r="L15054" s="11"/>
      <c r="M15054" s="11"/>
      <c r="N15054" s="38">
        <f>I15054*(100-$B$4)*(100-$B$5)/10000</f>
        <v>12457.89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29</v>
      </c>
      <c r="E15055" s="7" t="s">
        <v>36</v>
      </c>
      <c r="F15055" s="7" t="s">
        <v>31</v>
      </c>
      <c r="G15055" s="8">
        <v>0.71499999999999997</v>
      </c>
      <c r="H15055" s="9">
        <v>3.6800000000000001E-3</v>
      </c>
      <c r="I15055" s="10">
        <v>7707.4</v>
      </c>
      <c r="J15055" s="11"/>
      <c r="K15055" s="7"/>
      <c r="L15055" s="12">
        <v>15</v>
      </c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29</v>
      </c>
      <c r="E15056" s="7" t="s">
        <v>36</v>
      </c>
      <c r="F15056" s="7" t="s">
        <v>31</v>
      </c>
      <c r="G15056" s="8">
        <v>0.71499999999999997</v>
      </c>
      <c r="H15056" s="9">
        <v>3.6800000000000001E-3</v>
      </c>
      <c r="I15056" s="10">
        <v>7707.4</v>
      </c>
      <c r="J15056" s="12">
        <v>16</v>
      </c>
      <c r="K15056" s="7"/>
      <c r="L15056" s="11"/>
      <c r="M15056" s="11"/>
      <c r="N15056" s="38">
        <f>I15056*(100-$B$4)*(100-$B$5)/10000</f>
        <v>7707.4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731</v>
      </c>
      <c r="F15057" s="7" t="s">
        <v>31</v>
      </c>
      <c r="G15057" s="8">
        <v>0.71499999999999997</v>
      </c>
      <c r="H15057" s="9">
        <v>3.6800000000000001E-3</v>
      </c>
      <c r="I15057" s="10">
        <v>14326.58</v>
      </c>
      <c r="J15057" s="12">
        <v>107</v>
      </c>
      <c r="K15057" s="7" t="s">
        <v>705</v>
      </c>
      <c r="L15057" s="11"/>
      <c r="M15057" s="11"/>
      <c r="N15057" s="38">
        <f>I15057*(100-$B$4)*(100-$B$5)/10000</f>
        <v>14326.58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11.1" customHeight="1" outlineLevel="3" x14ac:dyDescent="0.2">
      <c r="A15058" s="29" t="s">
        <v>29884</v>
      </c>
      <c r="B15058" s="29"/>
      <c r="C15058" s="29"/>
      <c r="D15058" s="29"/>
      <c r="E15058" s="29"/>
      <c r="F15058" s="29"/>
      <c r="G15058" s="29"/>
      <c r="H15058" s="29"/>
      <c r="I15058" s="29"/>
      <c r="J15058" s="29"/>
      <c r="K15058" s="29"/>
      <c r="L15058" s="29"/>
      <c r="M15058" s="29"/>
      <c r="N15058" s="36"/>
      <c r="O15058" s="36"/>
      <c r="P15058" s="36"/>
      <c r="Q15058" s="36"/>
    </row>
    <row r="15059" spans="1:17" ht="11.1" customHeight="1" outlineLevel="4" x14ac:dyDescent="0.2">
      <c r="A15059" s="30" t="s">
        <v>29885</v>
      </c>
      <c r="B15059" s="30"/>
      <c r="C15059" s="30"/>
      <c r="D15059" s="30"/>
      <c r="E15059" s="30"/>
      <c r="F15059" s="30"/>
      <c r="G15059" s="30"/>
      <c r="H15059" s="30"/>
      <c r="I15059" s="30"/>
      <c r="J15059" s="30"/>
      <c r="K15059" s="30"/>
      <c r="L15059" s="30"/>
      <c r="M15059" s="30"/>
      <c r="N15059" s="37"/>
      <c r="O15059" s="37"/>
      <c r="P15059" s="37"/>
      <c r="Q15059" s="37"/>
    </row>
    <row r="15060" spans="1:17" ht="11.1" customHeight="1" outlineLevel="5" x14ac:dyDescent="0.2">
      <c r="A15060" s="6" t="s">
        <v>29886</v>
      </c>
      <c r="B15060" s="7" t="s">
        <v>29887</v>
      </c>
      <c r="C15060" s="7"/>
      <c r="D15060" s="7"/>
      <c r="E15060" s="7" t="s">
        <v>52</v>
      </c>
      <c r="F15060" s="7" t="s">
        <v>31</v>
      </c>
      <c r="G15060" s="8">
        <v>7.0000000000000001E-3</v>
      </c>
      <c r="H15060" s="9">
        <v>3.4999999999999997E-5</v>
      </c>
      <c r="I15060" s="13">
        <v>194.86</v>
      </c>
      <c r="J15060" s="12">
        <v>336</v>
      </c>
      <c r="K15060" s="7"/>
      <c r="L15060" s="11"/>
      <c r="M15060" s="11"/>
      <c r="N15060" s="38">
        <f>I15060*(100-$B$4)*(100-$B$5)/10000</f>
        <v>194.86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5" x14ac:dyDescent="0.2">
      <c r="A15061" s="6" t="s">
        <v>29888</v>
      </c>
      <c r="B15061" s="7" t="s">
        <v>29889</v>
      </c>
      <c r="C15061" s="7"/>
      <c r="D15061" s="7"/>
      <c r="E15061" s="7" t="s">
        <v>52</v>
      </c>
      <c r="F15061" s="7" t="s">
        <v>31</v>
      </c>
      <c r="G15061" s="8">
        <v>3.5350000000000001</v>
      </c>
      <c r="H15061" s="9">
        <v>5.1000000000000004E-4</v>
      </c>
      <c r="I15061" s="10">
        <v>12404.72</v>
      </c>
      <c r="J15061" s="12">
        <v>11</v>
      </c>
      <c r="K15061" s="7"/>
      <c r="L15061" s="11"/>
      <c r="M15061" s="11"/>
      <c r="N15061" s="38">
        <f>I15061*(100-$B$4)*(100-$B$5)/10000</f>
        <v>12404.72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23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0.09</v>
      </c>
      <c r="H15062" s="9">
        <v>6.3000000000000003E-4</v>
      </c>
      <c r="I15062" s="13">
        <v>941.73</v>
      </c>
      <c r="J15062" s="12">
        <v>426</v>
      </c>
      <c r="K15062" s="7"/>
      <c r="L15062" s="11"/>
      <c r="M15062" s="11"/>
      <c r="N15062" s="38">
        <f>I15062*(100-$B$4)*(100-$B$5)/10000</f>
        <v>941.73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1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0.878</v>
      </c>
      <c r="H15063" s="9">
        <v>1.42E-3</v>
      </c>
      <c r="I15063" s="10">
        <v>3084.94</v>
      </c>
      <c r="J15063" s="12">
        <v>83</v>
      </c>
      <c r="K15063" s="7"/>
      <c r="L15063" s="11"/>
      <c r="M15063" s="11"/>
      <c r="N15063" s="38">
        <f>I15063*(100-$B$4)*(100-$B$5)/10000</f>
        <v>3084.94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2</v>
      </c>
      <c r="H15064" s="9">
        <v>2.9399999999999999E-3</v>
      </c>
      <c r="I15064" s="10">
        <v>6169.93</v>
      </c>
      <c r="J15064" s="12">
        <v>52</v>
      </c>
      <c r="K15064" s="7"/>
      <c r="L15064" s="11"/>
      <c r="M15064" s="11"/>
      <c r="N15064" s="38">
        <f>I15064*(100-$B$4)*(100-$B$5)/10000</f>
        <v>6169.93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23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0.59</v>
      </c>
      <c r="H15065" s="9">
        <v>1.5799999999999999E-4</v>
      </c>
      <c r="I15065" s="13">
        <v>746.89</v>
      </c>
      <c r="J15065" s="12">
        <v>406</v>
      </c>
      <c r="K15065" s="7"/>
      <c r="L15065" s="11"/>
      <c r="M15065" s="11"/>
      <c r="N15065" s="38">
        <f>I15065*(100-$B$4)*(100-$B$5)/10000</f>
        <v>746.89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23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0.17</v>
      </c>
      <c r="H15066" s="9">
        <v>6.9148000000000001E-2</v>
      </c>
      <c r="I15066" s="10">
        <v>3743.3</v>
      </c>
      <c r="J15066" s="12">
        <v>91</v>
      </c>
      <c r="K15066" s="7"/>
      <c r="L15066" s="11"/>
      <c r="M15066" s="11"/>
      <c r="N15066" s="38">
        <f>I15066*(100-$B$4)*(100-$B$5)/10000</f>
        <v>3743.3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23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8.5000000000000006E-2</v>
      </c>
      <c r="H15067" s="9">
        <v>2.5999999999999998E-5</v>
      </c>
      <c r="I15067" s="13">
        <v>844.31</v>
      </c>
      <c r="J15067" s="12">
        <v>49</v>
      </c>
      <c r="K15067" s="7"/>
      <c r="L15067" s="11"/>
      <c r="M15067" s="11"/>
      <c r="N15067" s="38">
        <f>I15067*(100-$B$4)*(100-$B$5)/10000</f>
        <v>844.31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11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1.28</v>
      </c>
      <c r="H15068" s="9">
        <v>2.0999999999999999E-3</v>
      </c>
      <c r="I15068" s="10">
        <v>4708.63</v>
      </c>
      <c r="J15068" s="12">
        <v>245</v>
      </c>
      <c r="K15068" s="7"/>
      <c r="L15068" s="12">
        <v>7</v>
      </c>
      <c r="M15068" s="11"/>
      <c r="N15068" s="38">
        <f>I15068*(100-$B$4)*(100-$B$5)/10000</f>
        <v>4708.63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2.8000000000000001E-2</v>
      </c>
      <c r="H15069" s="9">
        <v>6.9999999999999994E-5</v>
      </c>
      <c r="I15069" s="13">
        <v>909.28</v>
      </c>
      <c r="J15069" s="12">
        <v>181</v>
      </c>
      <c r="K15069" s="7"/>
      <c r="L15069" s="11"/>
      <c r="M15069" s="11"/>
      <c r="N15069" s="38">
        <f>I15069*(100-$B$4)*(100-$B$5)/10000</f>
        <v>909.28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5.8000000000000003E-2</v>
      </c>
      <c r="H15070" s="9">
        <v>1.3799999999999999E-4</v>
      </c>
      <c r="I15070" s="10">
        <v>1298.92</v>
      </c>
      <c r="J15070" s="12">
        <v>241</v>
      </c>
      <c r="K15070" s="7"/>
      <c r="L15070" s="11"/>
      <c r="M15070" s="11"/>
      <c r="N15070" s="38">
        <f>I15070*(100-$B$4)*(100-$B$5)/10000</f>
        <v>1298.92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11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0.154</v>
      </c>
      <c r="H15071" s="9">
        <v>3.1599999999999998E-4</v>
      </c>
      <c r="I15071" s="10">
        <v>3247.32</v>
      </c>
      <c r="J15071" s="12">
        <v>196</v>
      </c>
      <c r="K15071" s="7"/>
      <c r="L15071" s="11"/>
      <c r="M15071" s="11"/>
      <c r="N15071" s="38">
        <f>I15071*(100-$B$4)*(100-$B$5)/10000</f>
        <v>3247.32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5.8000000000000003E-2</v>
      </c>
      <c r="H15072" s="9">
        <v>1.3799999999999999E-4</v>
      </c>
      <c r="I15072" s="10">
        <v>1298.92</v>
      </c>
      <c r="J15072" s="12">
        <v>183</v>
      </c>
      <c r="K15072" s="7"/>
      <c r="L15072" s="11"/>
      <c r="M15072" s="11"/>
      <c r="N15072" s="38">
        <f>I15072*(100-$B$4)*(100-$B$5)/10000</f>
        <v>1298.92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23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1.7999999999999999E-2</v>
      </c>
      <c r="H15073" s="9">
        <v>2.5000000000000001E-5</v>
      </c>
      <c r="I15073" s="13">
        <v>357.22</v>
      </c>
      <c r="J15073" s="12">
        <v>257</v>
      </c>
      <c r="K15073" s="7"/>
      <c r="L15073" s="11"/>
      <c r="M15073" s="11"/>
      <c r="N15073" s="38">
        <f>I15073*(100-$B$4)*(100-$B$5)/10000</f>
        <v>357.22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0.109</v>
      </c>
      <c r="H15074" s="9">
        <v>4.0000000000000003E-5</v>
      </c>
      <c r="I15074" s="10">
        <v>2354.3000000000002</v>
      </c>
      <c r="J15074" s="12">
        <v>300</v>
      </c>
      <c r="K15074" s="7"/>
      <c r="L15074" s="11"/>
      <c r="M15074" s="11"/>
      <c r="N15074" s="38">
        <f>I15074*(100-$B$4)*(100-$B$5)/10000</f>
        <v>2354.3000000000002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0.111</v>
      </c>
      <c r="H15075" s="9">
        <v>4.1999999999999998E-5</v>
      </c>
      <c r="I15075" s="10">
        <v>2354.3000000000002</v>
      </c>
      <c r="J15075" s="12">
        <v>324</v>
      </c>
      <c r="K15075" s="7"/>
      <c r="L15075" s="11"/>
      <c r="M15075" s="11"/>
      <c r="N15075" s="38">
        <f>I15075*(100-$B$4)*(100-$B$5)/10000</f>
        <v>2354.3000000000002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0.21299999999999999</v>
      </c>
      <c r="H15076" s="9">
        <v>1.603E-3</v>
      </c>
      <c r="I15076" s="10">
        <v>4442.79</v>
      </c>
      <c r="J15076" s="12">
        <v>11</v>
      </c>
      <c r="K15076" s="7"/>
      <c r="L15076" s="11"/>
      <c r="M15076" s="11"/>
      <c r="N15076" s="38">
        <f>I15076*(100-$B$4)*(100-$B$5)/10000</f>
        <v>4442.79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0.17</v>
      </c>
      <c r="H15077" s="9">
        <v>6.9148000000000001E-2</v>
      </c>
      <c r="I15077" s="10">
        <v>3743.3</v>
      </c>
      <c r="J15077" s="12">
        <v>89</v>
      </c>
      <c r="K15077" s="7"/>
      <c r="L15077" s="11"/>
      <c r="M15077" s="11"/>
      <c r="N15077" s="38">
        <f>I15077*(100-$B$4)*(100-$B$5)/10000</f>
        <v>3743.3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</v>
      </c>
      <c r="H15078" s="9">
        <v>4.2620000000000002E-3</v>
      </c>
      <c r="I15078" s="10">
        <v>9287.36</v>
      </c>
      <c r="J15078" s="12">
        <v>33</v>
      </c>
      <c r="K15078" s="7"/>
      <c r="L15078" s="11"/>
      <c r="M15078" s="11"/>
      <c r="N15078" s="38">
        <f>I15078*(100-$B$4)*(100-$B$5)/10000</f>
        <v>9287.36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4" x14ac:dyDescent="0.2">
      <c r="A15079" s="30" t="s">
        <v>29924</v>
      </c>
      <c r="B15079" s="30"/>
      <c r="C15079" s="30"/>
      <c r="D15079" s="30"/>
      <c r="E15079" s="30"/>
      <c r="F15079" s="30"/>
      <c r="G15079" s="30"/>
      <c r="H15079" s="30"/>
      <c r="I15079" s="30"/>
      <c r="J15079" s="30"/>
      <c r="K15079" s="30"/>
      <c r="L15079" s="30"/>
      <c r="M15079" s="30"/>
      <c r="N15079" s="37"/>
      <c r="O15079" s="37"/>
      <c r="P15079" s="37"/>
      <c r="Q15079" s="37"/>
    </row>
    <row r="15080" spans="1:17" ht="11.1" customHeight="1" outlineLevel="5" x14ac:dyDescent="0.2">
      <c r="A15080" s="6" t="s">
        <v>29925</v>
      </c>
      <c r="B15080" s="7" t="s">
        <v>29926</v>
      </c>
      <c r="C15080" s="7"/>
      <c r="D15080" s="7"/>
      <c r="E15080" s="7" t="s">
        <v>52</v>
      </c>
      <c r="F15080" s="7" t="s">
        <v>31</v>
      </c>
      <c r="G15080" s="8">
        <v>0.92</v>
      </c>
      <c r="H15080" s="9">
        <v>1.26E-4</v>
      </c>
      <c r="I15080" s="10">
        <v>3101.19</v>
      </c>
      <c r="J15080" s="12">
        <v>54</v>
      </c>
      <c r="K15080" s="7"/>
      <c r="L15080" s="11"/>
      <c r="M15080" s="11"/>
      <c r="N15080" s="38">
        <f>I15080*(100-$B$4)*(100-$B$5)/10000</f>
        <v>3101.19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5" x14ac:dyDescent="0.2">
      <c r="A15081" s="6" t="s">
        <v>29927</v>
      </c>
      <c r="B15081" s="7" t="s">
        <v>29928</v>
      </c>
      <c r="C15081" s="7"/>
      <c r="D15081" s="7"/>
      <c r="E15081" s="7" t="s">
        <v>52</v>
      </c>
      <c r="F15081" s="7" t="s">
        <v>31</v>
      </c>
      <c r="G15081" s="8">
        <v>0.221</v>
      </c>
      <c r="H15081" s="9">
        <v>1.861E-3</v>
      </c>
      <c r="I15081" s="10">
        <v>4442.79</v>
      </c>
      <c r="J15081" s="12">
        <v>2</v>
      </c>
      <c r="K15081" s="7"/>
      <c r="L15081" s="11"/>
      <c r="M15081" s="11"/>
      <c r="N15081" s="38">
        <f>I15081*(100-$B$4)*(100-$B$5)/10000</f>
        <v>4442.79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8.3000000000000004E-2</v>
      </c>
      <c r="H15082" s="9">
        <v>3.8400000000000001E-4</v>
      </c>
      <c r="I15082" s="10">
        <v>2354.3000000000002</v>
      </c>
      <c r="J15082" s="12">
        <v>47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35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1.7999999999999999E-2</v>
      </c>
      <c r="H15083" s="9">
        <v>1.0000000000000001E-5</v>
      </c>
      <c r="I15083" s="13">
        <v>357.22</v>
      </c>
      <c r="J15083" s="12">
        <v>124</v>
      </c>
      <c r="K15083" s="7"/>
      <c r="L15083" s="11"/>
      <c r="M15083" s="11"/>
      <c r="N15083" s="38">
        <f>I15083*(100-$B$4)*(100-$B$5)/10000</f>
        <v>357.22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5.8000000000000003E-2</v>
      </c>
      <c r="H15084" s="9">
        <v>1.3799999999999999E-4</v>
      </c>
      <c r="I15084" s="10">
        <v>1298.92</v>
      </c>
      <c r="J15084" s="12">
        <v>20</v>
      </c>
      <c r="K15084" s="7"/>
      <c r="L15084" s="11"/>
      <c r="M15084" s="11"/>
      <c r="N15084" s="38">
        <f>I15084*(100-$B$4)*(100-$B$5)/10000</f>
        <v>1298.92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7.2999999999999995E-2</v>
      </c>
      <c r="H15085" s="9">
        <v>3.3599999999999998E-4</v>
      </c>
      <c r="I15085" s="13">
        <v>860.55</v>
      </c>
      <c r="J15085" s="12">
        <v>87</v>
      </c>
      <c r="K15085" s="7"/>
      <c r="L15085" s="11"/>
      <c r="M15085" s="11"/>
      <c r="N15085" s="38">
        <f>I15085*(100-$B$4)*(100-$B$5)/10000</f>
        <v>860.55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0.154</v>
      </c>
      <c r="H15086" s="9">
        <v>3.1599999999999998E-4</v>
      </c>
      <c r="I15086" s="10">
        <v>3247.32</v>
      </c>
      <c r="J15086" s="12">
        <v>38</v>
      </c>
      <c r="K15086" s="7"/>
      <c r="L15086" s="11"/>
      <c r="M15086" s="11"/>
      <c r="N15086" s="38">
        <f>I15086*(100-$B$4)*(100-$B$5)/10000</f>
        <v>3247.32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0.108</v>
      </c>
      <c r="H15087" s="9">
        <v>4.0000000000000003E-5</v>
      </c>
      <c r="I15087" s="10">
        <v>2354.3000000000002</v>
      </c>
      <c r="J15087" s="12">
        <v>91</v>
      </c>
      <c r="K15087" s="7"/>
      <c r="L15087" s="11"/>
      <c r="M15087" s="11"/>
      <c r="N15087" s="38">
        <f>I15087*(100-$B$4)*(100-$B$5)/10000</f>
        <v>2354.3000000000002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7.0000000000000001E-3</v>
      </c>
      <c r="H15088" s="9">
        <v>3.4999999999999997E-5</v>
      </c>
      <c r="I15088" s="13">
        <v>194.86</v>
      </c>
      <c r="J15088" s="12">
        <v>128</v>
      </c>
      <c r="K15088" s="7"/>
      <c r="L15088" s="11"/>
      <c r="M15088" s="11"/>
      <c r="N15088" s="38">
        <f>I15088*(100-$B$4)*(100-$B$5)/10000</f>
        <v>194.86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1.75</v>
      </c>
      <c r="H15089" s="9">
        <v>3.1080000000000001E-3</v>
      </c>
      <c r="I15089" s="10">
        <v>6169.93</v>
      </c>
      <c r="J15089" s="12">
        <v>18</v>
      </c>
      <c r="K15089" s="7"/>
      <c r="L15089" s="11"/>
      <c r="M15089" s="11"/>
      <c r="N15089" s="38">
        <f>I15089*(100-$B$4)*(100-$B$5)/10000</f>
        <v>6169.93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0.06</v>
      </c>
      <c r="H15090" s="9">
        <v>7.6800000000000002E-4</v>
      </c>
      <c r="I15090" s="13">
        <v>746.89</v>
      </c>
      <c r="J15090" s="12">
        <v>72</v>
      </c>
      <c r="K15090" s="7"/>
      <c r="L15090" s="11"/>
      <c r="M15090" s="11"/>
      <c r="N15090" s="38">
        <f>I15090*(100-$B$4)*(100-$B$5)/10000</f>
        <v>746.89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0.17</v>
      </c>
      <c r="H15091" s="9">
        <v>6.9099999999999999E-4</v>
      </c>
      <c r="I15091" s="10">
        <v>3743.3</v>
      </c>
      <c r="J15091" s="12">
        <v>19</v>
      </c>
      <c r="K15091" s="7"/>
      <c r="L15091" s="11"/>
      <c r="M15091" s="11"/>
      <c r="N15091" s="38">
        <f>I15091*(100-$B$4)*(100-$B$5)/10000</f>
        <v>3743.3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0.17</v>
      </c>
      <c r="H15092" s="9">
        <v>6.9099999999999999E-4</v>
      </c>
      <c r="I15092" s="10">
        <v>3743.3</v>
      </c>
      <c r="J15092" s="12">
        <v>19</v>
      </c>
      <c r="K15092" s="7"/>
      <c r="L15092" s="11"/>
      <c r="M15092" s="11"/>
      <c r="N15092" s="38">
        <f>I15092*(100-$B$4)*(100-$B$5)/10000</f>
        <v>3743.3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0.17</v>
      </c>
      <c r="H15093" s="9">
        <v>6.9149000000000002E-2</v>
      </c>
      <c r="I15093" s="10">
        <v>3743.3</v>
      </c>
      <c r="J15093" s="12">
        <v>17</v>
      </c>
      <c r="K15093" s="7"/>
      <c r="L15093" s="11"/>
      <c r="M15093" s="11"/>
      <c r="N15093" s="38">
        <f>I15093*(100-$B$4)*(100-$B$5)/10000</f>
        <v>3743.3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0.107</v>
      </c>
      <c r="H15094" s="9">
        <v>7.6800000000000002E-4</v>
      </c>
      <c r="I15094" s="13">
        <v>941.73</v>
      </c>
      <c r="J15094" s="12">
        <v>176</v>
      </c>
      <c r="K15094" s="7"/>
      <c r="L15094" s="11"/>
      <c r="M15094" s="11"/>
      <c r="N15094" s="38">
        <f>I15094*(100-$B$4)*(100-$B$5)/10000</f>
        <v>941.73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0.05</v>
      </c>
      <c r="H15095" s="9">
        <v>2.8499999999999999E-4</v>
      </c>
      <c r="I15095" s="10">
        <v>1298.92</v>
      </c>
      <c r="J15095" s="12">
        <v>59</v>
      </c>
      <c r="K15095" s="7"/>
      <c r="L15095" s="11"/>
      <c r="M15095" s="11"/>
      <c r="N15095" s="38">
        <f>I15095*(100-$B$4)*(100-$B$5)/10000</f>
        <v>1298.92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0.19</v>
      </c>
      <c r="H15096" s="9">
        <v>6.7000000000000002E-5</v>
      </c>
      <c r="I15096" s="13">
        <v>909.28</v>
      </c>
      <c r="J15096" s="12">
        <v>197</v>
      </c>
      <c r="K15096" s="7"/>
      <c r="L15096" s="11"/>
      <c r="M15096" s="11"/>
      <c r="N15096" s="38">
        <f>I15096*(100-$B$4)*(100-$B$5)/10000</f>
        <v>909.28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3.3450000000000002</v>
      </c>
      <c r="H15097" s="9">
        <v>4.4799999999999996E-3</v>
      </c>
      <c r="I15097" s="10">
        <v>12404.72</v>
      </c>
      <c r="J15097" s="12">
        <v>4</v>
      </c>
      <c r="K15097" s="7"/>
      <c r="L15097" s="11"/>
      <c r="M15097" s="11"/>
      <c r="N15097" s="38">
        <f>I15097*(100-$B$4)*(100-$B$5)/10000</f>
        <v>12404.72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2.7650000000000001</v>
      </c>
      <c r="H15098" s="9">
        <v>3.7799999999999999E-3</v>
      </c>
      <c r="I15098" s="10">
        <v>9287.36</v>
      </c>
      <c r="J15098" s="12">
        <v>17</v>
      </c>
      <c r="K15098" s="7"/>
      <c r="L15098" s="11"/>
      <c r="M15098" s="11"/>
      <c r="N15098" s="38">
        <f>I15098*(100-$B$4)*(100-$B$5)/10000</f>
        <v>9287.36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0.17</v>
      </c>
      <c r="H15099" s="9">
        <v>2.52E-4</v>
      </c>
      <c r="I15099" s="10">
        <v>3743.3</v>
      </c>
      <c r="J15099" s="12">
        <v>19</v>
      </c>
      <c r="K15099" s="7"/>
      <c r="L15099" s="11"/>
      <c r="M15099" s="11"/>
      <c r="N15099" s="38">
        <f>I15099*(100-$B$4)*(100-$B$5)/10000</f>
        <v>3743.3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2" x14ac:dyDescent="0.2">
      <c r="A15100" s="28" t="s">
        <v>29965</v>
      </c>
      <c r="B15100" s="28"/>
      <c r="C15100" s="28"/>
      <c r="D15100" s="28"/>
      <c r="E15100" s="28"/>
      <c r="F15100" s="28"/>
      <c r="G15100" s="28"/>
      <c r="H15100" s="28"/>
      <c r="I15100" s="28"/>
      <c r="J15100" s="28"/>
      <c r="K15100" s="28"/>
      <c r="L15100" s="28"/>
      <c r="M15100" s="28"/>
      <c r="N15100" s="35"/>
      <c r="O15100" s="35"/>
      <c r="P15100" s="35"/>
      <c r="Q15100" s="35"/>
    </row>
    <row r="15101" spans="1:17" ht="11.1" customHeight="1" outlineLevel="3" x14ac:dyDescent="0.2">
      <c r="A15101" s="29" t="s">
        <v>29966</v>
      </c>
      <c r="B15101" s="29"/>
      <c r="C15101" s="29"/>
      <c r="D15101" s="29"/>
      <c r="E15101" s="29"/>
      <c r="F15101" s="29"/>
      <c r="G15101" s="29"/>
      <c r="H15101" s="29"/>
      <c r="I15101" s="29"/>
      <c r="J15101" s="29"/>
      <c r="K15101" s="29"/>
      <c r="L15101" s="29"/>
      <c r="M15101" s="29"/>
      <c r="N15101" s="36"/>
      <c r="O15101" s="36"/>
      <c r="P15101" s="36"/>
      <c r="Q15101" s="36"/>
    </row>
    <row r="15102" spans="1:17" ht="11.1" customHeight="1" outlineLevel="4" x14ac:dyDescent="0.2">
      <c r="A15102" s="30" t="s">
        <v>29967</v>
      </c>
      <c r="B15102" s="30"/>
      <c r="C15102" s="30"/>
      <c r="D15102" s="30"/>
      <c r="E15102" s="30"/>
      <c r="F15102" s="30"/>
      <c r="G15102" s="30"/>
      <c r="H15102" s="30"/>
      <c r="I15102" s="30"/>
      <c r="J15102" s="30"/>
      <c r="K15102" s="30"/>
      <c r="L15102" s="30"/>
      <c r="M15102" s="30"/>
      <c r="N15102" s="37"/>
      <c r="O15102" s="37"/>
      <c r="P15102" s="37"/>
      <c r="Q15102" s="37"/>
    </row>
    <row r="15103" spans="1:17" ht="35.1" customHeight="1" outlineLevel="5" x14ac:dyDescent="0.2">
      <c r="A15103" s="6" t="s">
        <v>29968</v>
      </c>
      <c r="B15103" s="7" t="s">
        <v>29969</v>
      </c>
      <c r="C15103" s="7" t="s">
        <v>224</v>
      </c>
      <c r="D15103" s="7" t="s">
        <v>35</v>
      </c>
      <c r="E15103" s="7" t="s">
        <v>29970</v>
      </c>
      <c r="F15103" s="7" t="s">
        <v>31</v>
      </c>
      <c r="G15103" s="8">
        <v>1.2</v>
      </c>
      <c r="H15103" s="9">
        <v>5.202E-3</v>
      </c>
      <c r="I15103" s="10">
        <v>34639.51</v>
      </c>
      <c r="J15103" s="11"/>
      <c r="K15103" s="7"/>
      <c r="L15103" s="11"/>
      <c r="M15103" s="11"/>
      <c r="N15103" s="38">
        <f>I15103*(100-$B$4)*(100-$B$5)/10000</f>
        <v>34639.51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35.1" customHeight="1" outlineLevel="5" x14ac:dyDescent="0.2">
      <c r="A15104" s="6" t="s">
        <v>29971</v>
      </c>
      <c r="B15104" s="7" t="s">
        <v>29972</v>
      </c>
      <c r="C15104" s="7" t="s">
        <v>224</v>
      </c>
      <c r="D15104" s="7" t="s">
        <v>35</v>
      </c>
      <c r="E15104" s="7" t="s">
        <v>29970</v>
      </c>
      <c r="F15104" s="7" t="s">
        <v>31</v>
      </c>
      <c r="G15104" s="8">
        <v>1.2</v>
      </c>
      <c r="H15104" s="9">
        <v>5.202E-3</v>
      </c>
      <c r="I15104" s="10">
        <v>34639.51</v>
      </c>
      <c r="J15104" s="11"/>
      <c r="K15104" s="7"/>
      <c r="L15104" s="11"/>
      <c r="M15104" s="11"/>
      <c r="N15104" s="38">
        <f>I15104*(100-$B$4)*(100-$B$5)/10000</f>
        <v>34639.51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35.1" customHeight="1" outlineLevel="5" x14ac:dyDescent="0.2">
      <c r="A15105" s="6" t="s">
        <v>29973</v>
      </c>
      <c r="B15105" s="7" t="s">
        <v>29974</v>
      </c>
      <c r="C15105" s="7" t="s">
        <v>224</v>
      </c>
      <c r="D15105" s="7" t="s">
        <v>29</v>
      </c>
      <c r="E15105" s="7" t="s">
        <v>5326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29</v>
      </c>
      <c r="E15106" s="7" t="s">
        <v>5326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61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61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1838</v>
      </c>
      <c r="D15109" s="7" t="s">
        <v>35</v>
      </c>
      <c r="E15109" s="7" t="s">
        <v>29983</v>
      </c>
      <c r="F15109" s="7" t="s">
        <v>31</v>
      </c>
      <c r="G15109" s="8">
        <v>1.2</v>
      </c>
      <c r="H15109" s="9">
        <v>5.202E-3</v>
      </c>
      <c r="I15109" s="10">
        <v>35992.61</v>
      </c>
      <c r="J15109" s="11"/>
      <c r="K15109" s="7"/>
      <c r="L15109" s="11"/>
      <c r="M15109" s="11"/>
      <c r="N15109" s="38">
        <f>I15109*(100-$B$4)*(100-$B$5)/10000</f>
        <v>35992.61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29984</v>
      </c>
      <c r="B15110" s="7" t="s">
        <v>29985</v>
      </c>
      <c r="C15110" s="7" t="s">
        <v>1838</v>
      </c>
      <c r="D15110" s="7" t="s">
        <v>35</v>
      </c>
      <c r="E15110" s="7" t="s">
        <v>29983</v>
      </c>
      <c r="F15110" s="7" t="s">
        <v>31</v>
      </c>
      <c r="G15110" s="8">
        <v>1.2</v>
      </c>
      <c r="H15110" s="9">
        <v>5.202E-3</v>
      </c>
      <c r="I15110" s="10">
        <v>35992.61</v>
      </c>
      <c r="J15110" s="11"/>
      <c r="K15110" s="7"/>
      <c r="L15110" s="11"/>
      <c r="M15110" s="11"/>
      <c r="N15110" s="38">
        <f>I15110*(100-$B$4)*(100-$B$5)/10000</f>
        <v>35992.61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29986</v>
      </c>
      <c r="B15111" s="7" t="s">
        <v>29987</v>
      </c>
      <c r="C15111" s="7" t="s">
        <v>1838</v>
      </c>
      <c r="D15111" s="7" t="s">
        <v>29</v>
      </c>
      <c r="E15111" s="7" t="s">
        <v>398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29</v>
      </c>
      <c r="E15112" s="7" t="s">
        <v>398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61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61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28</v>
      </c>
      <c r="D15115" s="7" t="s">
        <v>35</v>
      </c>
      <c r="E15115" s="7" t="s">
        <v>158</v>
      </c>
      <c r="F15115" s="7" t="s">
        <v>31</v>
      </c>
      <c r="G15115" s="8">
        <v>1.2</v>
      </c>
      <c r="H15115" s="9">
        <v>5.202E-3</v>
      </c>
      <c r="I15115" s="10">
        <v>37075.089999999997</v>
      </c>
      <c r="J15115" s="11"/>
      <c r="K15115" s="7"/>
      <c r="L15115" s="11"/>
      <c r="M15115" s="11"/>
      <c r="N15115" s="38">
        <f>I15115*(100-$B$4)*(100-$B$5)/10000</f>
        <v>37075.089999999997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28</v>
      </c>
      <c r="D15116" s="7" t="s">
        <v>35</v>
      </c>
      <c r="E15116" s="7" t="s">
        <v>158</v>
      </c>
      <c r="F15116" s="7" t="s">
        <v>31</v>
      </c>
      <c r="G15116" s="8">
        <v>1.2</v>
      </c>
      <c r="H15116" s="9">
        <v>5.202E-3</v>
      </c>
      <c r="I15116" s="10">
        <v>37075.089999999997</v>
      </c>
      <c r="J15116" s="11"/>
      <c r="K15116" s="7"/>
      <c r="L15116" s="11"/>
      <c r="M15116" s="11"/>
      <c r="N15116" s="38">
        <f>I15116*(100-$B$4)*(100-$B$5)/10000</f>
        <v>37075.089999999997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29</v>
      </c>
      <c r="E15117" s="7" t="s">
        <v>2248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29</v>
      </c>
      <c r="E15118" s="7" t="s">
        <v>2248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61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61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34</v>
      </c>
      <c r="D15121" s="7" t="s">
        <v>35</v>
      </c>
      <c r="E15121" s="7" t="s">
        <v>3632</v>
      </c>
      <c r="F15121" s="7" t="s">
        <v>31</v>
      </c>
      <c r="G15121" s="8">
        <v>2.92</v>
      </c>
      <c r="H15121" s="9">
        <v>6.4980000000000003E-3</v>
      </c>
      <c r="I15121" s="10">
        <v>44652.5</v>
      </c>
      <c r="J15121" s="11"/>
      <c r="K15121" s="7"/>
      <c r="L15121" s="11"/>
      <c r="M15121" s="11"/>
      <c r="N15121" s="38">
        <f>I15121*(100-$B$4)*(100-$B$5)/10000</f>
        <v>44652.5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34</v>
      </c>
      <c r="D15122" s="7" t="s">
        <v>35</v>
      </c>
      <c r="E15122" s="7" t="s">
        <v>3632</v>
      </c>
      <c r="F15122" s="7" t="s">
        <v>31</v>
      </c>
      <c r="G15122" s="8">
        <v>2.92</v>
      </c>
      <c r="H15122" s="9">
        <v>6.4980000000000003E-3</v>
      </c>
      <c r="I15122" s="10">
        <v>44652.5</v>
      </c>
      <c r="J15122" s="11"/>
      <c r="K15122" s="7"/>
      <c r="L15122" s="11"/>
      <c r="M15122" s="11"/>
      <c r="N15122" s="38">
        <f>I15122*(100-$B$4)*(100-$B$5)/10000</f>
        <v>44652.5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29</v>
      </c>
      <c r="E15123" s="7" t="s">
        <v>234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29</v>
      </c>
      <c r="E15124" s="7" t="s">
        <v>234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61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61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124</v>
      </c>
      <c r="D15127" s="7" t="s">
        <v>35</v>
      </c>
      <c r="E15127" s="7" t="s">
        <v>36</v>
      </c>
      <c r="F15127" s="7" t="s">
        <v>31</v>
      </c>
      <c r="G15127" s="8">
        <v>3.1</v>
      </c>
      <c r="H15127" s="9">
        <v>1.0789999999999999E-2</v>
      </c>
      <c r="I15127" s="10">
        <v>58995.39</v>
      </c>
      <c r="J15127" s="11"/>
      <c r="K15127" s="7"/>
      <c r="L15127" s="11"/>
      <c r="M15127" s="11"/>
      <c r="N15127" s="38">
        <f>I15127*(100-$B$4)*(100-$B$5)/10000</f>
        <v>58995.39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124</v>
      </c>
      <c r="D15128" s="7" t="s">
        <v>35</v>
      </c>
      <c r="E15128" s="7" t="s">
        <v>36</v>
      </c>
      <c r="F15128" s="7" t="s">
        <v>31</v>
      </c>
      <c r="G15128" s="8">
        <v>3.1</v>
      </c>
      <c r="H15128" s="9">
        <v>1.0789999999999999E-2</v>
      </c>
      <c r="I15128" s="10">
        <v>58995.39</v>
      </c>
      <c r="J15128" s="11"/>
      <c r="K15128" s="7"/>
      <c r="L15128" s="11"/>
      <c r="M15128" s="11"/>
      <c r="N15128" s="38">
        <f>I15128*(100-$B$4)*(100-$B$5)/10000</f>
        <v>58995.39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29</v>
      </c>
      <c r="E15129" s="7" t="s">
        <v>1146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29</v>
      </c>
      <c r="E15130" s="7" t="s">
        <v>1146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61</v>
      </c>
      <c r="E15131" s="7" t="s">
        <v>1146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61</v>
      </c>
      <c r="E15132" s="7" t="s">
        <v>1146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47</v>
      </c>
      <c r="D15133" s="7" t="s">
        <v>35</v>
      </c>
      <c r="E15133" s="7" t="s">
        <v>2258</v>
      </c>
      <c r="F15133" s="7" t="s">
        <v>31</v>
      </c>
      <c r="G15133" s="8">
        <v>3.1</v>
      </c>
      <c r="H15133" s="9">
        <v>1.0789999999999999E-2</v>
      </c>
      <c r="I15133" s="10">
        <v>61431.02</v>
      </c>
      <c r="J15133" s="11"/>
      <c r="K15133" s="7"/>
      <c r="L15133" s="11"/>
      <c r="M15133" s="11"/>
      <c r="N15133" s="38">
        <f>I15133*(100-$B$4)*(100-$B$5)/10000</f>
        <v>61431.02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47</v>
      </c>
      <c r="D15134" s="7" t="s">
        <v>35</v>
      </c>
      <c r="E15134" s="7" t="s">
        <v>2258</v>
      </c>
      <c r="F15134" s="7" t="s">
        <v>31</v>
      </c>
      <c r="G15134" s="8">
        <v>3.1</v>
      </c>
      <c r="H15134" s="9">
        <v>1.0789999999999999E-2</v>
      </c>
      <c r="I15134" s="10">
        <v>61431.02</v>
      </c>
      <c r="J15134" s="11"/>
      <c r="K15134" s="7"/>
      <c r="L15134" s="11"/>
      <c r="M15134" s="11"/>
      <c r="N15134" s="38">
        <f>I15134*(100-$B$4)*(100-$B$5)/10000</f>
        <v>61431.02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29</v>
      </c>
      <c r="E15135" s="7" t="s">
        <v>40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29</v>
      </c>
      <c r="E15136" s="7" t="s">
        <v>40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61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61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648</v>
      </c>
      <c r="D15139" s="7" t="s">
        <v>35</v>
      </c>
      <c r="E15139" s="7" t="s">
        <v>9398</v>
      </c>
      <c r="F15139" s="7" t="s">
        <v>31</v>
      </c>
      <c r="G15139" s="8">
        <v>7.65</v>
      </c>
      <c r="H15139" s="9">
        <v>1.8149999999999999E-2</v>
      </c>
      <c r="I15139" s="10">
        <v>90928.7</v>
      </c>
      <c r="J15139" s="11"/>
      <c r="K15139" s="7"/>
      <c r="L15139" s="11"/>
      <c r="M15139" s="11"/>
      <c r="N15139" s="38">
        <f>I15139*(100-$B$4)*(100-$B$5)/10000</f>
        <v>90928.7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648</v>
      </c>
      <c r="D15140" s="7" t="s">
        <v>35</v>
      </c>
      <c r="E15140" s="7" t="s">
        <v>9398</v>
      </c>
      <c r="F15140" s="7" t="s">
        <v>31</v>
      </c>
      <c r="G15140" s="8">
        <v>7.65</v>
      </c>
      <c r="H15140" s="9">
        <v>1.8149999999999999E-2</v>
      </c>
      <c r="I15140" s="10">
        <v>90928.7</v>
      </c>
      <c r="J15140" s="11"/>
      <c r="K15140" s="7"/>
      <c r="L15140" s="11"/>
      <c r="M15140" s="11"/>
      <c r="N15140" s="38">
        <f>I15140*(100-$B$4)*(100-$B$5)/10000</f>
        <v>90928.7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29</v>
      </c>
      <c r="E15141" s="7" t="s">
        <v>8766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29</v>
      </c>
      <c r="E15142" s="7" t="s">
        <v>8766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61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61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7970</v>
      </c>
      <c r="D15145" s="7" t="s">
        <v>35</v>
      </c>
      <c r="E15145" s="7" t="s">
        <v>21197</v>
      </c>
      <c r="F15145" s="7" t="s">
        <v>31</v>
      </c>
      <c r="G15145" s="8">
        <v>7.65</v>
      </c>
      <c r="H15145" s="9">
        <v>1.8149999999999999E-2</v>
      </c>
      <c r="I15145" s="10">
        <v>99047.33</v>
      </c>
      <c r="J15145" s="11"/>
      <c r="K15145" s="7"/>
      <c r="L15145" s="11"/>
      <c r="M15145" s="11"/>
      <c r="N15145" s="38">
        <f>I15145*(100-$B$4)*(100-$B$5)/10000</f>
        <v>99047.33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7970</v>
      </c>
      <c r="D15146" s="7" t="s">
        <v>35</v>
      </c>
      <c r="E15146" s="7" t="s">
        <v>21197</v>
      </c>
      <c r="F15146" s="7" t="s">
        <v>31</v>
      </c>
      <c r="G15146" s="8">
        <v>7.65</v>
      </c>
      <c r="H15146" s="9">
        <v>1.8149999999999999E-2</v>
      </c>
      <c r="I15146" s="10">
        <v>99047.33</v>
      </c>
      <c r="J15146" s="11"/>
      <c r="K15146" s="7"/>
      <c r="L15146" s="11"/>
      <c r="M15146" s="11"/>
      <c r="N15146" s="38">
        <f>I15146*(100-$B$4)*(100-$B$5)/10000</f>
        <v>99047.33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29</v>
      </c>
      <c r="E15147" s="7" t="s">
        <v>9276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29</v>
      </c>
      <c r="E15148" s="7" t="s">
        <v>9276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61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61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11.1" customHeight="1" outlineLevel="4" x14ac:dyDescent="0.2">
      <c r="A15151" s="30" t="s">
        <v>30066</v>
      </c>
      <c r="B15151" s="30"/>
      <c r="C15151" s="30"/>
      <c r="D15151" s="30"/>
      <c r="E15151" s="30"/>
      <c r="F15151" s="30"/>
      <c r="G15151" s="30"/>
      <c r="H15151" s="30"/>
      <c r="I15151" s="30"/>
      <c r="J15151" s="30"/>
      <c r="K15151" s="30"/>
      <c r="L15151" s="30"/>
      <c r="M15151" s="30"/>
      <c r="N15151" s="37"/>
      <c r="O15151" s="37"/>
      <c r="P15151" s="37"/>
      <c r="Q15151" s="37"/>
    </row>
    <row r="15152" spans="1:17" ht="35.1" customHeight="1" outlineLevel="5" x14ac:dyDescent="0.2">
      <c r="A15152" s="6" t="s">
        <v>30067</v>
      </c>
      <c r="B15152" s="7" t="s">
        <v>30068</v>
      </c>
      <c r="C15152" s="7" t="s">
        <v>224</v>
      </c>
      <c r="D15152" s="7" t="s">
        <v>35</v>
      </c>
      <c r="E15152" s="7" t="s">
        <v>29970</v>
      </c>
      <c r="F15152" s="7" t="s">
        <v>31</v>
      </c>
      <c r="G15152" s="8">
        <v>1.2</v>
      </c>
      <c r="H15152" s="9">
        <v>5.202E-3</v>
      </c>
      <c r="I15152" s="10">
        <v>34639.51</v>
      </c>
      <c r="J15152" s="11"/>
      <c r="K15152" s="7"/>
      <c r="L15152" s="11"/>
      <c r="M15152" s="11"/>
      <c r="N15152" s="38">
        <f>I15152*(100-$B$4)*(100-$B$5)/10000</f>
        <v>34639.51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30069</v>
      </c>
      <c r="B15153" s="7" t="s">
        <v>30070</v>
      </c>
      <c r="C15153" s="7" t="s">
        <v>224</v>
      </c>
      <c r="D15153" s="7" t="s">
        <v>35</v>
      </c>
      <c r="E15153" s="7" t="s">
        <v>29970</v>
      </c>
      <c r="F15153" s="7" t="s">
        <v>31</v>
      </c>
      <c r="G15153" s="8">
        <v>1.2</v>
      </c>
      <c r="H15153" s="9">
        <v>5.202E-3</v>
      </c>
      <c r="I15153" s="10">
        <v>34639.51</v>
      </c>
      <c r="J15153" s="11"/>
      <c r="K15153" s="7"/>
      <c r="L15153" s="11"/>
      <c r="M15153" s="11"/>
      <c r="N15153" s="38">
        <f>I15153*(100-$B$4)*(100-$B$5)/10000</f>
        <v>34639.51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29</v>
      </c>
      <c r="E15154" s="7" t="s">
        <v>5326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29</v>
      </c>
      <c r="E15155" s="7" t="s">
        <v>5326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61</v>
      </c>
      <c r="E15156" s="7" t="s">
        <v>5326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61</v>
      </c>
      <c r="E15157" s="7" t="s">
        <v>5326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1838</v>
      </c>
      <c r="D15158" s="7" t="s">
        <v>35</v>
      </c>
      <c r="E15158" s="7" t="s">
        <v>29983</v>
      </c>
      <c r="F15158" s="7" t="s">
        <v>31</v>
      </c>
      <c r="G15158" s="8">
        <v>1.2</v>
      </c>
      <c r="H15158" s="9">
        <v>5.202E-3</v>
      </c>
      <c r="I15158" s="10">
        <v>35992.61</v>
      </c>
      <c r="J15158" s="11"/>
      <c r="K15158" s="7"/>
      <c r="L15158" s="11"/>
      <c r="M15158" s="11"/>
      <c r="N15158" s="38">
        <f>I15158*(100-$B$4)*(100-$B$5)/10000</f>
        <v>35992.61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1838</v>
      </c>
      <c r="D15159" s="7" t="s">
        <v>35</v>
      </c>
      <c r="E15159" s="7" t="s">
        <v>29983</v>
      </c>
      <c r="F15159" s="7" t="s">
        <v>31</v>
      </c>
      <c r="G15159" s="8">
        <v>1.2</v>
      </c>
      <c r="H15159" s="9">
        <v>5.202E-3</v>
      </c>
      <c r="I15159" s="10">
        <v>35992.61</v>
      </c>
      <c r="J15159" s="11"/>
      <c r="K15159" s="7"/>
      <c r="L15159" s="11"/>
      <c r="M15159" s="11"/>
      <c r="N15159" s="38">
        <f>I15159*(100-$B$4)*(100-$B$5)/10000</f>
        <v>35992.61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29</v>
      </c>
      <c r="E15160" s="7" t="s">
        <v>398</v>
      </c>
      <c r="F15160" s="7" t="s">
        <v>31</v>
      </c>
      <c r="G15160" s="8">
        <v>1.2</v>
      </c>
      <c r="H15160" s="9">
        <v>5.202E-3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29</v>
      </c>
      <c r="E15161" s="7" t="s">
        <v>398</v>
      </c>
      <c r="F15161" s="7" t="s">
        <v>31</v>
      </c>
      <c r="G15161" s="8">
        <v>1.2</v>
      </c>
      <c r="H15161" s="9">
        <v>5.202E-3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61</v>
      </c>
      <c r="E15162" s="7" t="s">
        <v>398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61</v>
      </c>
      <c r="E15163" s="7" t="s">
        <v>398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28</v>
      </c>
      <c r="D15164" s="7" t="s">
        <v>35</v>
      </c>
      <c r="E15164" s="7" t="s">
        <v>158</v>
      </c>
      <c r="F15164" s="7" t="s">
        <v>31</v>
      </c>
      <c r="G15164" s="8">
        <v>1.2</v>
      </c>
      <c r="H15164" s="9">
        <v>5.202E-3</v>
      </c>
      <c r="I15164" s="10">
        <v>37075.089999999997</v>
      </c>
      <c r="J15164" s="11"/>
      <c r="K15164" s="7"/>
      <c r="L15164" s="11"/>
      <c r="M15164" s="11"/>
      <c r="N15164" s="38">
        <f>I15164*(100-$B$4)*(100-$B$5)/10000</f>
        <v>37075.089999999997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28</v>
      </c>
      <c r="D15165" s="7" t="s">
        <v>35</v>
      </c>
      <c r="E15165" s="7" t="s">
        <v>158</v>
      </c>
      <c r="F15165" s="7" t="s">
        <v>31</v>
      </c>
      <c r="G15165" s="8">
        <v>1.2</v>
      </c>
      <c r="H15165" s="9">
        <v>5.202E-3</v>
      </c>
      <c r="I15165" s="10">
        <v>37075.089999999997</v>
      </c>
      <c r="J15165" s="11"/>
      <c r="K15165" s="7"/>
      <c r="L15165" s="11"/>
      <c r="M15165" s="11"/>
      <c r="N15165" s="38">
        <f>I15165*(100-$B$4)*(100-$B$5)/10000</f>
        <v>37075.089999999997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29</v>
      </c>
      <c r="E15166" s="7" t="s">
        <v>2248</v>
      </c>
      <c r="F15166" s="7" t="s">
        <v>31</v>
      </c>
      <c r="G15166" s="8">
        <v>1.2</v>
      </c>
      <c r="H15166" s="9">
        <v>5.202E-3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29</v>
      </c>
      <c r="E15167" s="7" t="s">
        <v>2248</v>
      </c>
      <c r="F15167" s="7" t="s">
        <v>31</v>
      </c>
      <c r="G15167" s="8">
        <v>1.2</v>
      </c>
      <c r="H15167" s="9">
        <v>5.202E-3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61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61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34</v>
      </c>
      <c r="D15170" s="7" t="s">
        <v>35</v>
      </c>
      <c r="E15170" s="7" t="s">
        <v>3632</v>
      </c>
      <c r="F15170" s="7" t="s">
        <v>31</v>
      </c>
      <c r="G15170" s="8">
        <v>2.92</v>
      </c>
      <c r="H15170" s="9">
        <v>6.4980000000000003E-3</v>
      </c>
      <c r="I15170" s="10">
        <v>44652.5</v>
      </c>
      <c r="J15170" s="11"/>
      <c r="K15170" s="7"/>
      <c r="L15170" s="11"/>
      <c r="M15170" s="11"/>
      <c r="N15170" s="38">
        <f>I15170*(100-$B$4)*(100-$B$5)/10000</f>
        <v>44652.5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34</v>
      </c>
      <c r="D15171" s="7" t="s">
        <v>35</v>
      </c>
      <c r="E15171" s="7" t="s">
        <v>3632</v>
      </c>
      <c r="F15171" s="7" t="s">
        <v>31</v>
      </c>
      <c r="G15171" s="8">
        <v>2.92</v>
      </c>
      <c r="H15171" s="9">
        <v>6.4980000000000003E-3</v>
      </c>
      <c r="I15171" s="10">
        <v>44652.5</v>
      </c>
      <c r="J15171" s="11"/>
      <c r="K15171" s="7"/>
      <c r="L15171" s="11"/>
      <c r="M15171" s="11"/>
      <c r="N15171" s="38">
        <f>I15171*(100-$B$4)*(100-$B$5)/10000</f>
        <v>44652.5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29</v>
      </c>
      <c r="E15172" s="7" t="s">
        <v>234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29</v>
      </c>
      <c r="E15173" s="7" t="s">
        <v>234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61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61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124</v>
      </c>
      <c r="D15176" s="7" t="s">
        <v>35</v>
      </c>
      <c r="E15176" s="7" t="s">
        <v>36</v>
      </c>
      <c r="F15176" s="7" t="s">
        <v>31</v>
      </c>
      <c r="G15176" s="8">
        <v>3.1</v>
      </c>
      <c r="H15176" s="9">
        <v>1.0789999999999999E-2</v>
      </c>
      <c r="I15176" s="10">
        <v>58995.39</v>
      </c>
      <c r="J15176" s="11"/>
      <c r="K15176" s="7"/>
      <c r="L15176" s="11"/>
      <c r="M15176" s="11"/>
      <c r="N15176" s="38">
        <f>I15176*(100-$B$4)*(100-$B$5)/10000</f>
        <v>58995.39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124</v>
      </c>
      <c r="D15177" s="7" t="s">
        <v>35</v>
      </c>
      <c r="E15177" s="7" t="s">
        <v>36</v>
      </c>
      <c r="F15177" s="7" t="s">
        <v>31</v>
      </c>
      <c r="G15177" s="8">
        <v>3.1</v>
      </c>
      <c r="H15177" s="9">
        <v>1.0789999999999999E-2</v>
      </c>
      <c r="I15177" s="10">
        <v>58995.39</v>
      </c>
      <c r="J15177" s="11"/>
      <c r="K15177" s="7"/>
      <c r="L15177" s="11"/>
      <c r="M15177" s="11"/>
      <c r="N15177" s="38">
        <f>I15177*(100-$B$4)*(100-$B$5)/10000</f>
        <v>58995.39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29</v>
      </c>
      <c r="E15178" s="7" t="s">
        <v>1146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29</v>
      </c>
      <c r="E15179" s="7" t="s">
        <v>1146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61</v>
      </c>
      <c r="E15180" s="7" t="s">
        <v>1146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61</v>
      </c>
      <c r="E15181" s="7" t="s">
        <v>1146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47</v>
      </c>
      <c r="D15182" s="7" t="s">
        <v>35</v>
      </c>
      <c r="E15182" s="7" t="s">
        <v>2258</v>
      </c>
      <c r="F15182" s="7" t="s">
        <v>31</v>
      </c>
      <c r="G15182" s="8">
        <v>3.1</v>
      </c>
      <c r="H15182" s="9">
        <v>1.0789999999999999E-2</v>
      </c>
      <c r="I15182" s="10">
        <v>61431.02</v>
      </c>
      <c r="J15182" s="11"/>
      <c r="K15182" s="7"/>
      <c r="L15182" s="11"/>
      <c r="M15182" s="11"/>
      <c r="N15182" s="38">
        <f>I15182*(100-$B$4)*(100-$B$5)/10000</f>
        <v>61431.02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47</v>
      </c>
      <c r="D15183" s="7" t="s">
        <v>35</v>
      </c>
      <c r="E15183" s="7" t="s">
        <v>2258</v>
      </c>
      <c r="F15183" s="7" t="s">
        <v>31</v>
      </c>
      <c r="G15183" s="8">
        <v>3.1</v>
      </c>
      <c r="H15183" s="9">
        <v>1.0789999999999999E-2</v>
      </c>
      <c r="I15183" s="10">
        <v>61431.02</v>
      </c>
      <c r="J15183" s="11"/>
      <c r="K15183" s="7"/>
      <c r="L15183" s="11"/>
      <c r="M15183" s="11"/>
      <c r="N15183" s="38">
        <f>I15183*(100-$B$4)*(100-$B$5)/10000</f>
        <v>61431.02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29</v>
      </c>
      <c r="E15184" s="7" t="s">
        <v>40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29</v>
      </c>
      <c r="E15185" s="7" t="s">
        <v>40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61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61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648</v>
      </c>
      <c r="D15188" s="7" t="s">
        <v>35</v>
      </c>
      <c r="E15188" s="7" t="s">
        <v>9398</v>
      </c>
      <c r="F15188" s="7" t="s">
        <v>31</v>
      </c>
      <c r="G15188" s="8">
        <v>7.65</v>
      </c>
      <c r="H15188" s="9">
        <v>1.8149999999999999E-2</v>
      </c>
      <c r="I15188" s="10">
        <v>90928.7</v>
      </c>
      <c r="J15188" s="11"/>
      <c r="K15188" s="7"/>
      <c r="L15188" s="11"/>
      <c r="M15188" s="11"/>
      <c r="N15188" s="38">
        <f>I15188*(100-$B$4)*(100-$B$5)/10000</f>
        <v>90928.7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648</v>
      </c>
      <c r="D15189" s="7" t="s">
        <v>35</v>
      </c>
      <c r="E15189" s="7" t="s">
        <v>9398</v>
      </c>
      <c r="F15189" s="7" t="s">
        <v>31</v>
      </c>
      <c r="G15189" s="8">
        <v>7.65</v>
      </c>
      <c r="H15189" s="9">
        <v>1.8149999999999999E-2</v>
      </c>
      <c r="I15189" s="10">
        <v>90928.7</v>
      </c>
      <c r="J15189" s="11"/>
      <c r="K15189" s="7"/>
      <c r="L15189" s="11"/>
      <c r="M15189" s="11"/>
      <c r="N15189" s="38">
        <f>I15189*(100-$B$4)*(100-$B$5)/10000</f>
        <v>90928.7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29</v>
      </c>
      <c r="E15190" s="7" t="s">
        <v>8766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29</v>
      </c>
      <c r="E15191" s="7" t="s">
        <v>8766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61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61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7970</v>
      </c>
      <c r="D15194" s="7" t="s">
        <v>35</v>
      </c>
      <c r="E15194" s="7" t="s">
        <v>21197</v>
      </c>
      <c r="F15194" s="7" t="s">
        <v>31</v>
      </c>
      <c r="G15194" s="8">
        <v>7.65</v>
      </c>
      <c r="H15194" s="9">
        <v>1.8149999999999999E-2</v>
      </c>
      <c r="I15194" s="10">
        <v>99047.33</v>
      </c>
      <c r="J15194" s="11"/>
      <c r="K15194" s="7"/>
      <c r="L15194" s="11"/>
      <c r="M15194" s="11"/>
      <c r="N15194" s="38">
        <f>I15194*(100-$B$4)*(100-$B$5)/10000</f>
        <v>99047.33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7970</v>
      </c>
      <c r="D15195" s="7" t="s">
        <v>35</v>
      </c>
      <c r="E15195" s="7" t="s">
        <v>21197</v>
      </c>
      <c r="F15195" s="7" t="s">
        <v>31</v>
      </c>
      <c r="G15195" s="8">
        <v>7.65</v>
      </c>
      <c r="H15195" s="9">
        <v>1.8149999999999999E-2</v>
      </c>
      <c r="I15195" s="10">
        <v>99047.33</v>
      </c>
      <c r="J15195" s="11"/>
      <c r="K15195" s="7"/>
      <c r="L15195" s="11"/>
      <c r="M15195" s="11"/>
      <c r="N15195" s="38">
        <f>I15195*(100-$B$4)*(100-$B$5)/10000</f>
        <v>99047.33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29</v>
      </c>
      <c r="E15196" s="7" t="s">
        <v>9276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29</v>
      </c>
      <c r="E15197" s="7" t="s">
        <v>9276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61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61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11.1" customHeight="1" outlineLevel="4" x14ac:dyDescent="0.2">
      <c r="A15200" s="30" t="s">
        <v>30163</v>
      </c>
      <c r="B15200" s="30"/>
      <c r="C15200" s="30"/>
      <c r="D15200" s="30"/>
      <c r="E15200" s="30"/>
      <c r="F15200" s="30"/>
      <c r="G15200" s="30"/>
      <c r="H15200" s="30"/>
      <c r="I15200" s="30"/>
      <c r="J15200" s="30"/>
      <c r="K15200" s="30"/>
      <c r="L15200" s="30"/>
      <c r="M15200" s="30"/>
      <c r="N15200" s="37"/>
      <c r="O15200" s="37"/>
      <c r="P15200" s="37"/>
      <c r="Q15200" s="37"/>
    </row>
    <row r="15201" spans="1:17" ht="35.1" customHeight="1" outlineLevel="5" x14ac:dyDescent="0.2">
      <c r="A15201" s="6" t="s">
        <v>30164</v>
      </c>
      <c r="B15201" s="7" t="s">
        <v>30165</v>
      </c>
      <c r="C15201" s="7" t="s">
        <v>224</v>
      </c>
      <c r="D15201" s="7"/>
      <c r="E15201" s="7" t="s">
        <v>58</v>
      </c>
      <c r="F15201" s="7" t="s">
        <v>31</v>
      </c>
      <c r="G15201" s="8">
        <v>1.2</v>
      </c>
      <c r="H15201" s="9">
        <v>5.202E-3</v>
      </c>
      <c r="I15201" s="10">
        <v>60064.35</v>
      </c>
      <c r="J15201" s="11"/>
      <c r="K15201" s="7" t="s">
        <v>30166</v>
      </c>
      <c r="L15201" s="11"/>
      <c r="M15201" s="11"/>
      <c r="N15201" s="38">
        <f>I15201*(100-$B$4)*(100-$B$5)/10000</f>
        <v>60064.35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224</v>
      </c>
      <c r="D15202" s="7"/>
      <c r="E15202" s="7" t="s">
        <v>58</v>
      </c>
      <c r="F15202" s="7" t="s">
        <v>31</v>
      </c>
      <c r="G15202" s="8">
        <v>1.2</v>
      </c>
      <c r="H15202" s="9">
        <v>5.202E-3</v>
      </c>
      <c r="I15202" s="10">
        <v>60064.35</v>
      </c>
      <c r="J15202" s="11"/>
      <c r="K15202" s="7" t="s">
        <v>30166</v>
      </c>
      <c r="L15202" s="11"/>
      <c r="M15202" s="11"/>
      <c r="N15202" s="38">
        <f>I15202*(100-$B$4)*(100-$B$5)/10000</f>
        <v>60064.35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1838</v>
      </c>
      <c r="D15203" s="7"/>
      <c r="E15203" s="7" t="s">
        <v>380</v>
      </c>
      <c r="F15203" s="7" t="s">
        <v>31</v>
      </c>
      <c r="G15203" s="8">
        <v>1.2</v>
      </c>
      <c r="H15203" s="9">
        <v>5.202E-3</v>
      </c>
      <c r="I15203" s="10">
        <v>61309.24</v>
      </c>
      <c r="J15203" s="11"/>
      <c r="K15203" s="7" t="s">
        <v>30166</v>
      </c>
      <c r="L15203" s="11"/>
      <c r="M15203" s="11"/>
      <c r="N15203" s="38">
        <f>I15203*(100-$B$4)*(100-$B$5)/10000</f>
        <v>61309.24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1838</v>
      </c>
      <c r="D15204" s="7"/>
      <c r="E15204" s="7" t="s">
        <v>380</v>
      </c>
      <c r="F15204" s="7" t="s">
        <v>31</v>
      </c>
      <c r="G15204" s="8">
        <v>1.2</v>
      </c>
      <c r="H15204" s="9">
        <v>5.202E-3</v>
      </c>
      <c r="I15204" s="10">
        <v>61309.24</v>
      </c>
      <c r="J15204" s="11"/>
      <c r="K15204" s="7" t="s">
        <v>30166</v>
      </c>
      <c r="L15204" s="11"/>
      <c r="M15204" s="11"/>
      <c r="N15204" s="38">
        <f>I15204*(100-$B$4)*(100-$B$5)/10000</f>
        <v>61309.24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28</v>
      </c>
      <c r="D15205" s="7"/>
      <c r="E15205" s="7" t="s">
        <v>65</v>
      </c>
      <c r="F15205" s="7" t="s">
        <v>31</v>
      </c>
      <c r="G15205" s="8">
        <v>1.2</v>
      </c>
      <c r="H15205" s="9">
        <v>5.202E-3</v>
      </c>
      <c r="I15205" s="10">
        <v>63487.7</v>
      </c>
      <c r="J15205" s="11"/>
      <c r="K15205" s="7" t="s">
        <v>30166</v>
      </c>
      <c r="L15205" s="11"/>
      <c r="M15205" s="11"/>
      <c r="N15205" s="38">
        <f>I15205*(100-$B$4)*(100-$B$5)/10000</f>
        <v>63487.7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28</v>
      </c>
      <c r="D15206" s="7"/>
      <c r="E15206" s="7" t="s">
        <v>65</v>
      </c>
      <c r="F15206" s="7" t="s">
        <v>31</v>
      </c>
      <c r="G15206" s="8">
        <v>1.2</v>
      </c>
      <c r="H15206" s="9">
        <v>5.202E-3</v>
      </c>
      <c r="I15206" s="10">
        <v>63487.7</v>
      </c>
      <c r="J15206" s="11"/>
      <c r="K15206" s="7" t="s">
        <v>30166</v>
      </c>
      <c r="L15206" s="11"/>
      <c r="M15206" s="11"/>
      <c r="N15206" s="38">
        <f>I15206*(100-$B$4)*(100-$B$5)/10000</f>
        <v>63487.7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34</v>
      </c>
      <c r="D15207" s="7"/>
      <c r="E15207" s="7" t="s">
        <v>2248</v>
      </c>
      <c r="F15207" s="7" t="s">
        <v>31</v>
      </c>
      <c r="G15207" s="8">
        <v>2.92</v>
      </c>
      <c r="H15207" s="9">
        <v>6.4980000000000003E-3</v>
      </c>
      <c r="I15207" s="10">
        <v>70956.850000000006</v>
      </c>
      <c r="J15207" s="11"/>
      <c r="K15207" s="7" t="s">
        <v>30166</v>
      </c>
      <c r="L15207" s="11"/>
      <c r="M15207" s="11"/>
      <c r="N15207" s="38">
        <f>I15207*(100-$B$4)*(100-$B$5)/10000</f>
        <v>70956.850000000006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34</v>
      </c>
      <c r="D15208" s="7"/>
      <c r="E15208" s="7" t="s">
        <v>2248</v>
      </c>
      <c r="F15208" s="7" t="s">
        <v>31</v>
      </c>
      <c r="G15208" s="8">
        <v>2.92</v>
      </c>
      <c r="H15208" s="9">
        <v>6.4980000000000003E-3</v>
      </c>
      <c r="I15208" s="10">
        <v>70956.850000000006</v>
      </c>
      <c r="J15208" s="11"/>
      <c r="K15208" s="7" t="s">
        <v>30166</v>
      </c>
      <c r="L15208" s="11"/>
      <c r="M15208" s="11"/>
      <c r="N15208" s="38">
        <f>I15208*(100-$B$4)*(100-$B$5)/10000</f>
        <v>70956.850000000006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124</v>
      </c>
      <c r="D15209" s="7"/>
      <c r="E15209" s="7" t="s">
        <v>2960</v>
      </c>
      <c r="F15209" s="7" t="s">
        <v>31</v>
      </c>
      <c r="G15209" s="8">
        <v>3.1</v>
      </c>
      <c r="H15209" s="9">
        <v>1.0789999999999999E-2</v>
      </c>
      <c r="I15209" s="10">
        <v>100833.45</v>
      </c>
      <c r="J15209" s="11"/>
      <c r="K15209" s="7" t="s">
        <v>30166</v>
      </c>
      <c r="L15209" s="11"/>
      <c r="M15209" s="11"/>
      <c r="N15209" s="38">
        <f>I15209*(100-$B$4)*(100-$B$5)/10000</f>
        <v>100833.45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124</v>
      </c>
      <c r="D15210" s="7"/>
      <c r="E15210" s="7" t="s">
        <v>2960</v>
      </c>
      <c r="F15210" s="7" t="s">
        <v>31</v>
      </c>
      <c r="G15210" s="8">
        <v>3.1</v>
      </c>
      <c r="H15210" s="9">
        <v>1.0789999999999999E-2</v>
      </c>
      <c r="I15210" s="10">
        <v>100833.45</v>
      </c>
      <c r="J15210" s="11"/>
      <c r="K15210" s="7" t="s">
        <v>30166</v>
      </c>
      <c r="L15210" s="11"/>
      <c r="M15210" s="11"/>
      <c r="N15210" s="38">
        <f>I15210*(100-$B$4)*(100-$B$5)/10000</f>
        <v>100833.45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2064</v>
      </c>
      <c r="D15211" s="7"/>
      <c r="E15211" s="7" t="s">
        <v>675</v>
      </c>
      <c r="F15211" s="7" t="s">
        <v>31</v>
      </c>
      <c r="G15211" s="8">
        <v>3.1</v>
      </c>
      <c r="H15211" s="9">
        <v>1.0789999999999999E-2</v>
      </c>
      <c r="I15211" s="10">
        <v>108613.81</v>
      </c>
      <c r="J15211" s="11"/>
      <c r="K15211" s="7" t="s">
        <v>30166</v>
      </c>
      <c r="L15211" s="11"/>
      <c r="M15211" s="11"/>
      <c r="N15211" s="38">
        <f>I15211*(100-$B$4)*(100-$B$5)/10000</f>
        <v>108613.81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2064</v>
      </c>
      <c r="D15212" s="7"/>
      <c r="E15212" s="7" t="s">
        <v>675</v>
      </c>
      <c r="F15212" s="7" t="s">
        <v>31</v>
      </c>
      <c r="G15212" s="8">
        <v>3.1</v>
      </c>
      <c r="H15212" s="9">
        <v>1.0789999999999999E-2</v>
      </c>
      <c r="I15212" s="10">
        <v>108613.81</v>
      </c>
      <c r="J15212" s="11"/>
      <c r="K15212" s="7" t="s">
        <v>30166</v>
      </c>
      <c r="L15212" s="11"/>
      <c r="M15212" s="11"/>
      <c r="N15212" s="38">
        <f>I15212*(100-$B$4)*(100-$B$5)/10000</f>
        <v>108613.81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648</v>
      </c>
      <c r="D15213" s="7"/>
      <c r="E15213" s="7" t="s">
        <v>36</v>
      </c>
      <c r="F15213" s="7" t="s">
        <v>31</v>
      </c>
      <c r="G15213" s="8">
        <v>7.65</v>
      </c>
      <c r="H15213" s="9">
        <v>1.8149999999999999E-2</v>
      </c>
      <c r="I15213" s="10">
        <v>144714.64000000001</v>
      </c>
      <c r="J15213" s="11"/>
      <c r="K15213" s="7" t="s">
        <v>30166</v>
      </c>
      <c r="L15213" s="11"/>
      <c r="M15213" s="11"/>
      <c r="N15213" s="38">
        <f>I15213*(100-$B$4)*(100-$B$5)/10000</f>
        <v>144714.64000000001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648</v>
      </c>
      <c r="D15214" s="7"/>
      <c r="E15214" s="7" t="s">
        <v>36</v>
      </c>
      <c r="F15214" s="7" t="s">
        <v>31</v>
      </c>
      <c r="G15214" s="8">
        <v>7.65</v>
      </c>
      <c r="H15214" s="9">
        <v>1.8149999999999999E-2</v>
      </c>
      <c r="I15214" s="10">
        <v>144714.64000000001</v>
      </c>
      <c r="J15214" s="11"/>
      <c r="K15214" s="7" t="s">
        <v>30166</v>
      </c>
      <c r="L15214" s="11"/>
      <c r="M15214" s="11"/>
      <c r="N15214" s="38">
        <f>I15214*(100-$B$4)*(100-$B$5)/10000</f>
        <v>144714.64000000001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654</v>
      </c>
      <c r="D15215" s="7"/>
      <c r="E15215" s="7" t="s">
        <v>48</v>
      </c>
      <c r="F15215" s="7" t="s">
        <v>31</v>
      </c>
      <c r="G15215" s="8">
        <v>7.65</v>
      </c>
      <c r="H15215" s="9">
        <v>1.8149999999999999E-2</v>
      </c>
      <c r="I15215" s="10">
        <v>155295.96</v>
      </c>
      <c r="J15215" s="11"/>
      <c r="K15215" s="7" t="s">
        <v>30166</v>
      </c>
      <c r="L15215" s="11"/>
      <c r="M15215" s="11"/>
      <c r="N15215" s="38">
        <f>I15215*(100-$B$4)*(100-$B$5)/10000</f>
        <v>155295.96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654</v>
      </c>
      <c r="D15216" s="7"/>
      <c r="E15216" s="7" t="s">
        <v>48</v>
      </c>
      <c r="F15216" s="7" t="s">
        <v>31</v>
      </c>
      <c r="G15216" s="8">
        <v>7.65</v>
      </c>
      <c r="H15216" s="9">
        <v>1.8149999999999999E-2</v>
      </c>
      <c r="I15216" s="10">
        <v>155295.96</v>
      </c>
      <c r="J15216" s="11"/>
      <c r="K15216" s="7" t="s">
        <v>30166</v>
      </c>
      <c r="L15216" s="11"/>
      <c r="M15216" s="11"/>
      <c r="N15216" s="38">
        <f>I15216*(100-$B$4)*(100-$B$5)/10000</f>
        <v>155295.96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13059</v>
      </c>
      <c r="D15217" s="7"/>
      <c r="E15217" s="7" t="s">
        <v>9276</v>
      </c>
      <c r="F15217" s="7" t="s">
        <v>31</v>
      </c>
      <c r="G15217" s="8">
        <v>7.65</v>
      </c>
      <c r="H15217" s="9">
        <v>1.8149999999999999E-2</v>
      </c>
      <c r="I15217" s="10">
        <v>173048.86</v>
      </c>
      <c r="J15217" s="11"/>
      <c r="K15217" s="7" t="s">
        <v>30166</v>
      </c>
      <c r="L15217" s="11"/>
      <c r="M15217" s="11"/>
      <c r="N15217" s="38">
        <f>I15217*(100-$B$4)*(100-$B$5)/10000</f>
        <v>173048.86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13059</v>
      </c>
      <c r="D15218" s="7"/>
      <c r="E15218" s="7" t="s">
        <v>9276</v>
      </c>
      <c r="F15218" s="7" t="s">
        <v>31</v>
      </c>
      <c r="G15218" s="8">
        <v>7.65</v>
      </c>
      <c r="H15218" s="9">
        <v>1.8149999999999999E-2</v>
      </c>
      <c r="I15218" s="10">
        <v>173048.86</v>
      </c>
      <c r="J15218" s="11"/>
      <c r="K15218" s="7" t="s">
        <v>30166</v>
      </c>
      <c r="L15218" s="11"/>
      <c r="M15218" s="11"/>
      <c r="N15218" s="38">
        <f>I15218*(100-$B$4)*(100-$B$5)/10000</f>
        <v>173048.86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254</v>
      </c>
      <c r="D15219" s="7"/>
      <c r="E15219" s="7" t="s">
        <v>572</v>
      </c>
      <c r="F15219" s="7" t="s">
        <v>31</v>
      </c>
      <c r="G15219" s="8">
        <v>15.7</v>
      </c>
      <c r="H15219" s="9">
        <v>4.8481000000000003E-2</v>
      </c>
      <c r="I15219" s="10">
        <v>200422.02</v>
      </c>
      <c r="J15219" s="11"/>
      <c r="K15219" s="7" t="s">
        <v>30166</v>
      </c>
      <c r="L15219" s="11"/>
      <c r="M15219" s="11"/>
      <c r="N15219" s="38">
        <f>I15219*(100-$B$4)*(100-$B$5)/10000</f>
        <v>200422.02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254</v>
      </c>
      <c r="D15220" s="7"/>
      <c r="E15220" s="7" t="s">
        <v>572</v>
      </c>
      <c r="F15220" s="7" t="s">
        <v>31</v>
      </c>
      <c r="G15220" s="8">
        <v>15.7</v>
      </c>
      <c r="H15220" s="9">
        <v>4.8481000000000003E-2</v>
      </c>
      <c r="I15220" s="10">
        <v>200422.02</v>
      </c>
      <c r="J15220" s="11"/>
      <c r="K15220" s="7" t="s">
        <v>30166</v>
      </c>
      <c r="L15220" s="11"/>
      <c r="M15220" s="11"/>
      <c r="N15220" s="38">
        <f>I15220*(100-$B$4)*(100-$B$5)/10000</f>
        <v>200422.02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261</v>
      </c>
      <c r="D15221" s="7"/>
      <c r="E15221" s="7" t="s">
        <v>15651</v>
      </c>
      <c r="F15221" s="7" t="s">
        <v>31</v>
      </c>
      <c r="G15221" s="8">
        <v>15.7</v>
      </c>
      <c r="H15221" s="9">
        <v>4.8481000000000003E-2</v>
      </c>
      <c r="I15221" s="10">
        <v>226564</v>
      </c>
      <c r="J15221" s="11"/>
      <c r="K15221" s="7" t="s">
        <v>30166</v>
      </c>
      <c r="L15221" s="11"/>
      <c r="M15221" s="11"/>
      <c r="N15221" s="38">
        <f>I15221*(100-$B$4)*(100-$B$5)/10000</f>
        <v>226564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261</v>
      </c>
      <c r="D15222" s="7"/>
      <c r="E15222" s="7" t="s">
        <v>15651</v>
      </c>
      <c r="F15222" s="7" t="s">
        <v>31</v>
      </c>
      <c r="G15222" s="8">
        <v>15.7</v>
      </c>
      <c r="H15222" s="9">
        <v>4.8481000000000003E-2</v>
      </c>
      <c r="I15222" s="10">
        <v>226564</v>
      </c>
      <c r="J15222" s="11"/>
      <c r="K15222" s="7" t="s">
        <v>30166</v>
      </c>
      <c r="L15222" s="11"/>
      <c r="M15222" s="11"/>
      <c r="N15222" s="38">
        <f>I15222*(100-$B$4)*(100-$B$5)/10000</f>
        <v>226564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11.1" customHeight="1" outlineLevel="4" x14ac:dyDescent="0.2">
      <c r="A15223" s="30" t="s">
        <v>30209</v>
      </c>
      <c r="B15223" s="30"/>
      <c r="C15223" s="30"/>
      <c r="D15223" s="30"/>
      <c r="E15223" s="30"/>
      <c r="F15223" s="30"/>
      <c r="G15223" s="30"/>
      <c r="H15223" s="30"/>
      <c r="I15223" s="30"/>
      <c r="J15223" s="30"/>
      <c r="K15223" s="30"/>
      <c r="L15223" s="30"/>
      <c r="M15223" s="30"/>
      <c r="N15223" s="37"/>
      <c r="O15223" s="37"/>
      <c r="P15223" s="37"/>
      <c r="Q15223" s="37"/>
    </row>
    <row r="15224" spans="1:17" ht="35.1" customHeight="1" outlineLevel="5" x14ac:dyDescent="0.2">
      <c r="A15224" s="6" t="s">
        <v>30210</v>
      </c>
      <c r="B15224" s="7" t="s">
        <v>30211</v>
      </c>
      <c r="C15224" s="7" t="s">
        <v>224</v>
      </c>
      <c r="D15224" s="7" t="s">
        <v>35</v>
      </c>
      <c r="E15224" s="7" t="s">
        <v>29970</v>
      </c>
      <c r="F15224" s="7" t="s">
        <v>31</v>
      </c>
      <c r="G15224" s="8">
        <v>1.2</v>
      </c>
      <c r="H15224" s="9">
        <v>5.202E-3</v>
      </c>
      <c r="I15224" s="10">
        <v>34639.51</v>
      </c>
      <c r="J15224" s="11"/>
      <c r="K15224" s="7"/>
      <c r="L15224" s="11"/>
      <c r="M15224" s="11"/>
      <c r="N15224" s="38">
        <f>I15224*(100-$B$4)*(100-$B$5)/10000</f>
        <v>34639.51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30212</v>
      </c>
      <c r="B15225" s="7" t="s">
        <v>30213</v>
      </c>
      <c r="C15225" s="7" t="s">
        <v>224</v>
      </c>
      <c r="D15225" s="7" t="s">
        <v>35</v>
      </c>
      <c r="E15225" s="7" t="s">
        <v>29970</v>
      </c>
      <c r="F15225" s="7" t="s">
        <v>31</v>
      </c>
      <c r="G15225" s="8">
        <v>1.2</v>
      </c>
      <c r="H15225" s="9">
        <v>5.202E-3</v>
      </c>
      <c r="I15225" s="10">
        <v>34639.51</v>
      </c>
      <c r="J15225" s="11"/>
      <c r="K15225" s="7"/>
      <c r="L15225" s="11"/>
      <c r="M15225" s="11"/>
      <c r="N15225" s="38">
        <f>I15225*(100-$B$4)*(100-$B$5)/10000</f>
        <v>34639.51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29</v>
      </c>
      <c r="E15226" s="7" t="s">
        <v>5326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29</v>
      </c>
      <c r="E15227" s="7" t="s">
        <v>5326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61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61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1838</v>
      </c>
      <c r="D15230" s="7" t="s">
        <v>35</v>
      </c>
      <c r="E15230" s="7" t="s">
        <v>29983</v>
      </c>
      <c r="F15230" s="7" t="s">
        <v>31</v>
      </c>
      <c r="G15230" s="8">
        <v>1.2</v>
      </c>
      <c r="H15230" s="9">
        <v>5.202E-3</v>
      </c>
      <c r="I15230" s="10">
        <v>35992.61</v>
      </c>
      <c r="J15230" s="11"/>
      <c r="K15230" s="7"/>
      <c r="L15230" s="11"/>
      <c r="M15230" s="11"/>
      <c r="N15230" s="38">
        <f>I15230*(100-$B$4)*(100-$B$5)/10000</f>
        <v>35992.61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1838</v>
      </c>
      <c r="D15231" s="7" t="s">
        <v>35</v>
      </c>
      <c r="E15231" s="7" t="s">
        <v>29983</v>
      </c>
      <c r="F15231" s="7" t="s">
        <v>31</v>
      </c>
      <c r="G15231" s="8">
        <v>1.2</v>
      </c>
      <c r="H15231" s="9">
        <v>5.202E-3</v>
      </c>
      <c r="I15231" s="10">
        <v>35992.61</v>
      </c>
      <c r="J15231" s="11"/>
      <c r="K15231" s="7"/>
      <c r="L15231" s="11"/>
      <c r="M15231" s="11"/>
      <c r="N15231" s="38">
        <f>I15231*(100-$B$4)*(100-$B$5)/10000</f>
        <v>35992.61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29</v>
      </c>
      <c r="E15232" s="7" t="s">
        <v>398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29</v>
      </c>
      <c r="E15233" s="7" t="s">
        <v>398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61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61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28</v>
      </c>
      <c r="D15236" s="7" t="s">
        <v>35</v>
      </c>
      <c r="E15236" s="7" t="s">
        <v>158</v>
      </c>
      <c r="F15236" s="7" t="s">
        <v>31</v>
      </c>
      <c r="G15236" s="8">
        <v>1.2</v>
      </c>
      <c r="H15236" s="9">
        <v>5.202E-3</v>
      </c>
      <c r="I15236" s="10">
        <v>37075.089999999997</v>
      </c>
      <c r="J15236" s="11"/>
      <c r="K15236" s="7"/>
      <c r="L15236" s="11"/>
      <c r="M15236" s="11"/>
      <c r="N15236" s="38">
        <f>I15236*(100-$B$4)*(100-$B$5)/10000</f>
        <v>37075.089999999997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28</v>
      </c>
      <c r="D15237" s="7" t="s">
        <v>35</v>
      </c>
      <c r="E15237" s="7" t="s">
        <v>158</v>
      </c>
      <c r="F15237" s="7" t="s">
        <v>31</v>
      </c>
      <c r="G15237" s="8">
        <v>1.2</v>
      </c>
      <c r="H15237" s="9">
        <v>5.202E-3</v>
      </c>
      <c r="I15237" s="10">
        <v>37075.089999999997</v>
      </c>
      <c r="J15237" s="11"/>
      <c r="K15237" s="7"/>
      <c r="L15237" s="11"/>
      <c r="M15237" s="11"/>
      <c r="N15237" s="38">
        <f>I15237*(100-$B$4)*(100-$B$5)/10000</f>
        <v>37075.089999999997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29</v>
      </c>
      <c r="E15238" s="7" t="s">
        <v>2248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29</v>
      </c>
      <c r="E15239" s="7" t="s">
        <v>2248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61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61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34</v>
      </c>
      <c r="D15242" s="7" t="s">
        <v>35</v>
      </c>
      <c r="E15242" s="7" t="s">
        <v>3632</v>
      </c>
      <c r="F15242" s="7" t="s">
        <v>31</v>
      </c>
      <c r="G15242" s="8">
        <v>2.92</v>
      </c>
      <c r="H15242" s="9">
        <v>6.4980000000000003E-3</v>
      </c>
      <c r="I15242" s="10">
        <v>44652.5</v>
      </c>
      <c r="J15242" s="11"/>
      <c r="K15242" s="7"/>
      <c r="L15242" s="11"/>
      <c r="M15242" s="11"/>
      <c r="N15242" s="38">
        <f>I15242*(100-$B$4)*(100-$B$5)/10000</f>
        <v>44652.5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34</v>
      </c>
      <c r="D15243" s="7" t="s">
        <v>35</v>
      </c>
      <c r="E15243" s="7" t="s">
        <v>3632</v>
      </c>
      <c r="F15243" s="7" t="s">
        <v>31</v>
      </c>
      <c r="G15243" s="8">
        <v>2.92</v>
      </c>
      <c r="H15243" s="9">
        <v>6.4980000000000003E-3</v>
      </c>
      <c r="I15243" s="10">
        <v>44652.5</v>
      </c>
      <c r="J15243" s="11"/>
      <c r="K15243" s="7"/>
      <c r="L15243" s="11"/>
      <c r="M15243" s="11"/>
      <c r="N15243" s="38">
        <f>I15243*(100-$B$4)*(100-$B$5)/10000</f>
        <v>44652.5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29</v>
      </c>
      <c r="E15244" s="7" t="s">
        <v>234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29</v>
      </c>
      <c r="E15245" s="7" t="s">
        <v>234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61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61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124</v>
      </c>
      <c r="D15248" s="7" t="s">
        <v>35</v>
      </c>
      <c r="E15248" s="7" t="s">
        <v>36</v>
      </c>
      <c r="F15248" s="7" t="s">
        <v>31</v>
      </c>
      <c r="G15248" s="8">
        <v>3.1</v>
      </c>
      <c r="H15248" s="9">
        <v>1.0789999999999999E-2</v>
      </c>
      <c r="I15248" s="10">
        <v>58995.39</v>
      </c>
      <c r="J15248" s="11"/>
      <c r="K15248" s="7"/>
      <c r="L15248" s="11"/>
      <c r="M15248" s="11"/>
      <c r="N15248" s="38">
        <f>I15248*(100-$B$4)*(100-$B$5)/10000</f>
        <v>58995.39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124</v>
      </c>
      <c r="D15249" s="7" t="s">
        <v>35</v>
      </c>
      <c r="E15249" s="7" t="s">
        <v>36</v>
      </c>
      <c r="F15249" s="7" t="s">
        <v>31</v>
      </c>
      <c r="G15249" s="8">
        <v>3.1</v>
      </c>
      <c r="H15249" s="9">
        <v>1.0789999999999999E-2</v>
      </c>
      <c r="I15249" s="10">
        <v>58995.39</v>
      </c>
      <c r="J15249" s="11"/>
      <c r="K15249" s="7"/>
      <c r="L15249" s="11"/>
      <c r="M15249" s="11"/>
      <c r="N15249" s="38">
        <f>I15249*(100-$B$4)*(100-$B$5)/10000</f>
        <v>58995.39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29</v>
      </c>
      <c r="E15250" s="7" t="s">
        <v>1146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29</v>
      </c>
      <c r="E15251" s="7" t="s">
        <v>1146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61</v>
      </c>
      <c r="E15252" s="7" t="s">
        <v>1146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61</v>
      </c>
      <c r="E15253" s="7" t="s">
        <v>1146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47</v>
      </c>
      <c r="D15254" s="7" t="s">
        <v>35</v>
      </c>
      <c r="E15254" s="7" t="s">
        <v>2258</v>
      </c>
      <c r="F15254" s="7" t="s">
        <v>31</v>
      </c>
      <c r="G15254" s="8">
        <v>3.1</v>
      </c>
      <c r="H15254" s="9">
        <v>1.0789999999999999E-2</v>
      </c>
      <c r="I15254" s="10">
        <v>61431.02</v>
      </c>
      <c r="J15254" s="11"/>
      <c r="K15254" s="7"/>
      <c r="L15254" s="11"/>
      <c r="M15254" s="11"/>
      <c r="N15254" s="38">
        <f>I15254*(100-$B$4)*(100-$B$5)/10000</f>
        <v>61431.02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47</v>
      </c>
      <c r="D15255" s="7" t="s">
        <v>35</v>
      </c>
      <c r="E15255" s="7" t="s">
        <v>2258</v>
      </c>
      <c r="F15255" s="7" t="s">
        <v>31</v>
      </c>
      <c r="G15255" s="8">
        <v>3.1</v>
      </c>
      <c r="H15255" s="9">
        <v>1.0789999999999999E-2</v>
      </c>
      <c r="I15255" s="10">
        <v>61431.02</v>
      </c>
      <c r="J15255" s="11"/>
      <c r="K15255" s="7"/>
      <c r="L15255" s="11"/>
      <c r="M15255" s="11"/>
      <c r="N15255" s="38">
        <f>I15255*(100-$B$4)*(100-$B$5)/10000</f>
        <v>61431.02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29</v>
      </c>
      <c r="E15256" s="7" t="s">
        <v>40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29</v>
      </c>
      <c r="E15257" s="7" t="s">
        <v>40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61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61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648</v>
      </c>
      <c r="D15260" s="7" t="s">
        <v>35</v>
      </c>
      <c r="E15260" s="7" t="s">
        <v>9398</v>
      </c>
      <c r="F15260" s="7" t="s">
        <v>31</v>
      </c>
      <c r="G15260" s="8">
        <v>7.65</v>
      </c>
      <c r="H15260" s="9">
        <v>1.8149999999999999E-2</v>
      </c>
      <c r="I15260" s="10">
        <v>90928.7</v>
      </c>
      <c r="J15260" s="11"/>
      <c r="K15260" s="7"/>
      <c r="L15260" s="11"/>
      <c r="M15260" s="11"/>
      <c r="N15260" s="38">
        <f>I15260*(100-$B$4)*(100-$B$5)/10000</f>
        <v>90928.7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648</v>
      </c>
      <c r="D15261" s="7" t="s">
        <v>35</v>
      </c>
      <c r="E15261" s="7" t="s">
        <v>9398</v>
      </c>
      <c r="F15261" s="7" t="s">
        <v>31</v>
      </c>
      <c r="G15261" s="8">
        <v>7.65</v>
      </c>
      <c r="H15261" s="9">
        <v>1.8149999999999999E-2</v>
      </c>
      <c r="I15261" s="10">
        <v>90928.7</v>
      </c>
      <c r="J15261" s="11"/>
      <c r="K15261" s="7"/>
      <c r="L15261" s="11"/>
      <c r="M15261" s="11"/>
      <c r="N15261" s="38">
        <f>I15261*(100-$B$4)*(100-$B$5)/10000</f>
        <v>90928.7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29</v>
      </c>
      <c r="E15262" s="7" t="s">
        <v>8766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29</v>
      </c>
      <c r="E15263" s="7" t="s">
        <v>8766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61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61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7970</v>
      </c>
      <c r="D15266" s="7" t="s">
        <v>35</v>
      </c>
      <c r="E15266" s="7" t="s">
        <v>21197</v>
      </c>
      <c r="F15266" s="7" t="s">
        <v>31</v>
      </c>
      <c r="G15266" s="8">
        <v>7.65</v>
      </c>
      <c r="H15266" s="9">
        <v>1.8149999999999999E-2</v>
      </c>
      <c r="I15266" s="10">
        <v>99047.33</v>
      </c>
      <c r="J15266" s="11"/>
      <c r="K15266" s="7"/>
      <c r="L15266" s="11"/>
      <c r="M15266" s="11"/>
      <c r="N15266" s="38">
        <f>I15266*(100-$B$4)*(100-$B$5)/10000</f>
        <v>99047.33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7970</v>
      </c>
      <c r="D15267" s="7" t="s">
        <v>35</v>
      </c>
      <c r="E15267" s="7" t="s">
        <v>21197</v>
      </c>
      <c r="F15267" s="7" t="s">
        <v>31</v>
      </c>
      <c r="G15267" s="8">
        <v>7.65</v>
      </c>
      <c r="H15267" s="9">
        <v>1.8149999999999999E-2</v>
      </c>
      <c r="I15267" s="10">
        <v>99047.33</v>
      </c>
      <c r="J15267" s="11"/>
      <c r="K15267" s="7"/>
      <c r="L15267" s="11"/>
      <c r="M15267" s="11"/>
      <c r="N15267" s="38">
        <f>I15267*(100-$B$4)*(100-$B$5)/10000</f>
        <v>99047.33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29</v>
      </c>
      <c r="E15268" s="7" t="s">
        <v>9276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29</v>
      </c>
      <c r="E15269" s="7" t="s">
        <v>9276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61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61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11.1" customHeight="1" outlineLevel="4" x14ac:dyDescent="0.2">
      <c r="A15272" s="30" t="s">
        <v>30306</v>
      </c>
      <c r="B15272" s="30"/>
      <c r="C15272" s="30"/>
      <c r="D15272" s="30"/>
      <c r="E15272" s="30"/>
      <c r="F15272" s="30"/>
      <c r="G15272" s="30"/>
      <c r="H15272" s="30"/>
      <c r="I15272" s="30"/>
      <c r="J15272" s="30"/>
      <c r="K15272" s="30"/>
      <c r="L15272" s="30"/>
      <c r="M15272" s="30"/>
      <c r="N15272" s="37"/>
      <c r="O15272" s="37"/>
      <c r="P15272" s="37"/>
      <c r="Q15272" s="37"/>
    </row>
    <row r="15273" spans="1:17" ht="35.1" customHeight="1" outlineLevel="5" x14ac:dyDescent="0.2">
      <c r="A15273" s="6" t="s">
        <v>30307</v>
      </c>
      <c r="B15273" s="7" t="s">
        <v>30308</v>
      </c>
      <c r="C15273" s="7" t="s">
        <v>224</v>
      </c>
      <c r="D15273" s="7" t="s">
        <v>35</v>
      </c>
      <c r="E15273" s="7" t="s">
        <v>29970</v>
      </c>
      <c r="F15273" s="7" t="s">
        <v>31</v>
      </c>
      <c r="G15273" s="8">
        <v>1.2</v>
      </c>
      <c r="H15273" s="9">
        <v>5.202E-3</v>
      </c>
      <c r="I15273" s="10">
        <v>34639.51</v>
      </c>
      <c r="J15273" s="11"/>
      <c r="K15273" s="7"/>
      <c r="L15273" s="11"/>
      <c r="M15273" s="11"/>
      <c r="N15273" s="38">
        <f>I15273*(100-$B$4)*(100-$B$5)/10000</f>
        <v>34639.51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30309</v>
      </c>
      <c r="B15274" s="7" t="s">
        <v>30310</v>
      </c>
      <c r="C15274" s="7" t="s">
        <v>224</v>
      </c>
      <c r="D15274" s="7" t="s">
        <v>35</v>
      </c>
      <c r="E15274" s="7" t="s">
        <v>29970</v>
      </c>
      <c r="F15274" s="7" t="s">
        <v>31</v>
      </c>
      <c r="G15274" s="8">
        <v>1.2</v>
      </c>
      <c r="H15274" s="9">
        <v>5.202E-3</v>
      </c>
      <c r="I15274" s="10">
        <v>34639.51</v>
      </c>
      <c r="J15274" s="11"/>
      <c r="K15274" s="7"/>
      <c r="L15274" s="11"/>
      <c r="M15274" s="11"/>
      <c r="N15274" s="38">
        <f>I15274*(100-$B$4)*(100-$B$5)/10000</f>
        <v>34639.51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29</v>
      </c>
      <c r="E15275" s="7" t="s">
        <v>5326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29</v>
      </c>
      <c r="E15276" s="7" t="s">
        <v>5326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61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61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1838</v>
      </c>
      <c r="D15279" s="7" t="s">
        <v>35</v>
      </c>
      <c r="E15279" s="7" t="s">
        <v>29983</v>
      </c>
      <c r="F15279" s="7" t="s">
        <v>31</v>
      </c>
      <c r="G15279" s="8">
        <v>1.2</v>
      </c>
      <c r="H15279" s="9">
        <v>5.202E-3</v>
      </c>
      <c r="I15279" s="10">
        <v>35992.61</v>
      </c>
      <c r="J15279" s="11"/>
      <c r="K15279" s="7"/>
      <c r="L15279" s="11"/>
      <c r="M15279" s="11"/>
      <c r="N15279" s="38">
        <f>I15279*(100-$B$4)*(100-$B$5)/10000</f>
        <v>35992.61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1838</v>
      </c>
      <c r="D15280" s="7" t="s">
        <v>35</v>
      </c>
      <c r="E15280" s="7" t="s">
        <v>29983</v>
      </c>
      <c r="F15280" s="7" t="s">
        <v>31</v>
      </c>
      <c r="G15280" s="8">
        <v>1.2</v>
      </c>
      <c r="H15280" s="9">
        <v>5.202E-3</v>
      </c>
      <c r="I15280" s="10">
        <v>35992.61</v>
      </c>
      <c r="J15280" s="11"/>
      <c r="K15280" s="7"/>
      <c r="L15280" s="11"/>
      <c r="M15280" s="11"/>
      <c r="N15280" s="38">
        <f>I15280*(100-$B$4)*(100-$B$5)/10000</f>
        <v>35992.61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29</v>
      </c>
      <c r="E15281" s="7" t="s">
        <v>398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29</v>
      </c>
      <c r="E15282" s="7" t="s">
        <v>398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61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61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28</v>
      </c>
      <c r="D15285" s="7" t="s">
        <v>35</v>
      </c>
      <c r="E15285" s="7" t="s">
        <v>158</v>
      </c>
      <c r="F15285" s="7" t="s">
        <v>31</v>
      </c>
      <c r="G15285" s="8">
        <v>1.2</v>
      </c>
      <c r="H15285" s="9">
        <v>5.202E-3</v>
      </c>
      <c r="I15285" s="10">
        <v>37075.089999999997</v>
      </c>
      <c r="J15285" s="11"/>
      <c r="K15285" s="7"/>
      <c r="L15285" s="11"/>
      <c r="M15285" s="11"/>
      <c r="N15285" s="38">
        <f>I15285*(100-$B$4)*(100-$B$5)/10000</f>
        <v>37075.089999999997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28</v>
      </c>
      <c r="D15286" s="7" t="s">
        <v>35</v>
      </c>
      <c r="E15286" s="7" t="s">
        <v>158</v>
      </c>
      <c r="F15286" s="7" t="s">
        <v>31</v>
      </c>
      <c r="G15286" s="8">
        <v>1.2</v>
      </c>
      <c r="H15286" s="9">
        <v>5.202E-3</v>
      </c>
      <c r="I15286" s="10">
        <v>37075.089999999997</v>
      </c>
      <c r="J15286" s="11"/>
      <c r="K15286" s="7"/>
      <c r="L15286" s="11"/>
      <c r="M15286" s="11"/>
      <c r="N15286" s="38">
        <f>I15286*(100-$B$4)*(100-$B$5)/10000</f>
        <v>37075.089999999997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29</v>
      </c>
      <c r="E15287" s="7" t="s">
        <v>2248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29</v>
      </c>
      <c r="E15288" s="7" t="s">
        <v>2248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61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61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34</v>
      </c>
      <c r="D15291" s="7" t="s">
        <v>35</v>
      </c>
      <c r="E15291" s="7" t="s">
        <v>3632</v>
      </c>
      <c r="F15291" s="7" t="s">
        <v>31</v>
      </c>
      <c r="G15291" s="8">
        <v>2.92</v>
      </c>
      <c r="H15291" s="9">
        <v>6.4980000000000003E-3</v>
      </c>
      <c r="I15291" s="10">
        <v>44652.5</v>
      </c>
      <c r="J15291" s="11"/>
      <c r="K15291" s="7"/>
      <c r="L15291" s="11"/>
      <c r="M15291" s="11"/>
      <c r="N15291" s="38">
        <f>I15291*(100-$B$4)*(100-$B$5)/10000</f>
        <v>44652.5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34</v>
      </c>
      <c r="D15292" s="7" t="s">
        <v>35</v>
      </c>
      <c r="E15292" s="7" t="s">
        <v>3632</v>
      </c>
      <c r="F15292" s="7" t="s">
        <v>31</v>
      </c>
      <c r="G15292" s="8">
        <v>2.92</v>
      </c>
      <c r="H15292" s="9">
        <v>6.4980000000000003E-3</v>
      </c>
      <c r="I15292" s="10">
        <v>44652.5</v>
      </c>
      <c r="J15292" s="11"/>
      <c r="K15292" s="7"/>
      <c r="L15292" s="11"/>
      <c r="M15292" s="11"/>
      <c r="N15292" s="38">
        <f>I15292*(100-$B$4)*(100-$B$5)/10000</f>
        <v>44652.5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29</v>
      </c>
      <c r="E15293" s="7" t="s">
        <v>234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29</v>
      </c>
      <c r="E15294" s="7" t="s">
        <v>234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61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61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124</v>
      </c>
      <c r="D15297" s="7" t="s">
        <v>35</v>
      </c>
      <c r="E15297" s="7" t="s">
        <v>36</v>
      </c>
      <c r="F15297" s="7" t="s">
        <v>31</v>
      </c>
      <c r="G15297" s="8">
        <v>3.1</v>
      </c>
      <c r="H15297" s="9">
        <v>1.0789999999999999E-2</v>
      </c>
      <c r="I15297" s="10">
        <v>58995.39</v>
      </c>
      <c r="J15297" s="11"/>
      <c r="K15297" s="7"/>
      <c r="L15297" s="11"/>
      <c r="M15297" s="11"/>
      <c r="N15297" s="38">
        <f>I15297*(100-$B$4)*(100-$B$5)/10000</f>
        <v>58995.39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124</v>
      </c>
      <c r="D15298" s="7" t="s">
        <v>35</v>
      </c>
      <c r="E15298" s="7" t="s">
        <v>36</v>
      </c>
      <c r="F15298" s="7" t="s">
        <v>31</v>
      </c>
      <c r="G15298" s="8">
        <v>3.1</v>
      </c>
      <c r="H15298" s="9">
        <v>1.0789999999999999E-2</v>
      </c>
      <c r="I15298" s="10">
        <v>58995.39</v>
      </c>
      <c r="J15298" s="11"/>
      <c r="K15298" s="7"/>
      <c r="L15298" s="11"/>
      <c r="M15298" s="11"/>
      <c r="N15298" s="38">
        <f>I15298*(100-$B$4)*(100-$B$5)/10000</f>
        <v>58995.39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29</v>
      </c>
      <c r="E15299" s="7" t="s">
        <v>1146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29</v>
      </c>
      <c r="E15300" s="7" t="s">
        <v>1146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61</v>
      </c>
      <c r="E15301" s="7" t="s">
        <v>1146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61</v>
      </c>
      <c r="E15302" s="7" t="s">
        <v>1146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47</v>
      </c>
      <c r="D15303" s="7" t="s">
        <v>35</v>
      </c>
      <c r="E15303" s="7" t="s">
        <v>2258</v>
      </c>
      <c r="F15303" s="7" t="s">
        <v>31</v>
      </c>
      <c r="G15303" s="8">
        <v>3.1</v>
      </c>
      <c r="H15303" s="9">
        <v>1.0789999999999999E-2</v>
      </c>
      <c r="I15303" s="10">
        <v>61431.02</v>
      </c>
      <c r="J15303" s="11"/>
      <c r="K15303" s="7"/>
      <c r="L15303" s="11"/>
      <c r="M15303" s="11"/>
      <c r="N15303" s="38">
        <f>I15303*(100-$B$4)*(100-$B$5)/10000</f>
        <v>61431.02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47</v>
      </c>
      <c r="D15304" s="7" t="s">
        <v>35</v>
      </c>
      <c r="E15304" s="7" t="s">
        <v>2258</v>
      </c>
      <c r="F15304" s="7" t="s">
        <v>31</v>
      </c>
      <c r="G15304" s="8">
        <v>3.1</v>
      </c>
      <c r="H15304" s="9">
        <v>1.0789999999999999E-2</v>
      </c>
      <c r="I15304" s="10">
        <v>61431.02</v>
      </c>
      <c r="J15304" s="11"/>
      <c r="K15304" s="7"/>
      <c r="L15304" s="11"/>
      <c r="M15304" s="11"/>
      <c r="N15304" s="38">
        <f>I15304*(100-$B$4)*(100-$B$5)/10000</f>
        <v>61431.02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29</v>
      </c>
      <c r="E15305" s="7" t="s">
        <v>40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29</v>
      </c>
      <c r="E15306" s="7" t="s">
        <v>40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61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61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648</v>
      </c>
      <c r="D15309" s="7" t="s">
        <v>35</v>
      </c>
      <c r="E15309" s="7" t="s">
        <v>9398</v>
      </c>
      <c r="F15309" s="7" t="s">
        <v>31</v>
      </c>
      <c r="G15309" s="8">
        <v>7.65</v>
      </c>
      <c r="H15309" s="9">
        <v>1.8149999999999999E-2</v>
      </c>
      <c r="I15309" s="10">
        <v>90928.7</v>
      </c>
      <c r="J15309" s="11"/>
      <c r="K15309" s="7"/>
      <c r="L15309" s="11"/>
      <c r="M15309" s="11"/>
      <c r="N15309" s="38">
        <f>I15309*(100-$B$4)*(100-$B$5)/10000</f>
        <v>90928.7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648</v>
      </c>
      <c r="D15310" s="7" t="s">
        <v>35</v>
      </c>
      <c r="E15310" s="7" t="s">
        <v>9398</v>
      </c>
      <c r="F15310" s="7" t="s">
        <v>31</v>
      </c>
      <c r="G15310" s="8">
        <v>7.65</v>
      </c>
      <c r="H15310" s="9">
        <v>1.8149999999999999E-2</v>
      </c>
      <c r="I15310" s="10">
        <v>90928.7</v>
      </c>
      <c r="J15310" s="11"/>
      <c r="K15310" s="7"/>
      <c r="L15310" s="11"/>
      <c r="M15310" s="11"/>
      <c r="N15310" s="38">
        <f>I15310*(100-$B$4)*(100-$B$5)/10000</f>
        <v>90928.7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29</v>
      </c>
      <c r="E15311" s="7" t="s">
        <v>8766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29</v>
      </c>
      <c r="E15312" s="7" t="s">
        <v>8766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61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61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7970</v>
      </c>
      <c r="D15315" s="7" t="s">
        <v>35</v>
      </c>
      <c r="E15315" s="7" t="s">
        <v>21197</v>
      </c>
      <c r="F15315" s="7" t="s">
        <v>31</v>
      </c>
      <c r="G15315" s="8">
        <v>7.65</v>
      </c>
      <c r="H15315" s="9">
        <v>1.8149999999999999E-2</v>
      </c>
      <c r="I15315" s="10">
        <v>99047.33</v>
      </c>
      <c r="J15315" s="11"/>
      <c r="K15315" s="7"/>
      <c r="L15315" s="11"/>
      <c r="M15315" s="11"/>
      <c r="N15315" s="38">
        <f>I15315*(100-$B$4)*(100-$B$5)/10000</f>
        <v>99047.33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7970</v>
      </c>
      <c r="D15316" s="7" t="s">
        <v>35</v>
      </c>
      <c r="E15316" s="7" t="s">
        <v>21197</v>
      </c>
      <c r="F15316" s="7" t="s">
        <v>31</v>
      </c>
      <c r="G15316" s="8">
        <v>7.65</v>
      </c>
      <c r="H15316" s="9">
        <v>1.8149999999999999E-2</v>
      </c>
      <c r="I15316" s="10">
        <v>99047.33</v>
      </c>
      <c r="J15316" s="11"/>
      <c r="K15316" s="7"/>
      <c r="L15316" s="11"/>
      <c r="M15316" s="11"/>
      <c r="N15316" s="38">
        <f>I15316*(100-$B$4)*(100-$B$5)/10000</f>
        <v>99047.33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29</v>
      </c>
      <c r="E15317" s="7" t="s">
        <v>9276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29</v>
      </c>
      <c r="E15318" s="7" t="s">
        <v>9276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61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61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11.1" customHeight="1" outlineLevel="4" x14ac:dyDescent="0.2">
      <c r="A15321" s="30" t="s">
        <v>30403</v>
      </c>
      <c r="B15321" s="30"/>
      <c r="C15321" s="30"/>
      <c r="D15321" s="30"/>
      <c r="E15321" s="30"/>
      <c r="F15321" s="30"/>
      <c r="G15321" s="30"/>
      <c r="H15321" s="30"/>
      <c r="I15321" s="30"/>
      <c r="J15321" s="30"/>
      <c r="K15321" s="30"/>
      <c r="L15321" s="30"/>
      <c r="M15321" s="30"/>
      <c r="N15321" s="37"/>
      <c r="O15321" s="37"/>
      <c r="P15321" s="37"/>
      <c r="Q15321" s="37"/>
    </row>
    <row r="15322" spans="1:17" ht="35.1" customHeight="1" outlineLevel="5" x14ac:dyDescent="0.2">
      <c r="A15322" s="6" t="s">
        <v>30404</v>
      </c>
      <c r="B15322" s="7" t="s">
        <v>30405</v>
      </c>
      <c r="C15322" s="7" t="s">
        <v>224</v>
      </c>
      <c r="D15322" s="7" t="s">
        <v>35</v>
      </c>
      <c r="E15322" s="7" t="s">
        <v>29970</v>
      </c>
      <c r="F15322" s="7" t="s">
        <v>31</v>
      </c>
      <c r="G15322" s="8">
        <v>1.2</v>
      </c>
      <c r="H15322" s="9">
        <v>5.202E-3</v>
      </c>
      <c r="I15322" s="10">
        <v>34639.51</v>
      </c>
      <c r="J15322" s="11"/>
      <c r="K15322" s="7"/>
      <c r="L15322" s="11"/>
      <c r="M15322" s="11"/>
      <c r="N15322" s="38">
        <f>I15322*(100-$B$4)*(100-$B$5)/10000</f>
        <v>34639.51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30406</v>
      </c>
      <c r="B15323" s="7" t="s">
        <v>30407</v>
      </c>
      <c r="C15323" s="7" t="s">
        <v>224</v>
      </c>
      <c r="D15323" s="7" t="s">
        <v>35</v>
      </c>
      <c r="E15323" s="7" t="s">
        <v>29970</v>
      </c>
      <c r="F15323" s="7" t="s">
        <v>31</v>
      </c>
      <c r="G15323" s="8">
        <v>1.2</v>
      </c>
      <c r="H15323" s="9">
        <v>5.202E-3</v>
      </c>
      <c r="I15323" s="10">
        <v>34639.51</v>
      </c>
      <c r="J15323" s="11"/>
      <c r="K15323" s="7"/>
      <c r="L15323" s="11"/>
      <c r="M15323" s="11"/>
      <c r="N15323" s="38">
        <f>I15323*(100-$B$4)*(100-$B$5)/10000</f>
        <v>34639.51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29</v>
      </c>
      <c r="E15324" s="7" t="s">
        <v>5326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29</v>
      </c>
      <c r="E15325" s="7" t="s">
        <v>5326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61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61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1838</v>
      </c>
      <c r="D15328" s="7" t="s">
        <v>35</v>
      </c>
      <c r="E15328" s="7" t="s">
        <v>29983</v>
      </c>
      <c r="F15328" s="7" t="s">
        <v>31</v>
      </c>
      <c r="G15328" s="8">
        <v>1.2</v>
      </c>
      <c r="H15328" s="9">
        <v>5.202E-3</v>
      </c>
      <c r="I15328" s="10">
        <v>35992.61</v>
      </c>
      <c r="J15328" s="11"/>
      <c r="K15328" s="7"/>
      <c r="L15328" s="11"/>
      <c r="M15328" s="11"/>
      <c r="N15328" s="38">
        <f>I15328*(100-$B$4)*(100-$B$5)/10000</f>
        <v>35992.61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1838</v>
      </c>
      <c r="D15329" s="7" t="s">
        <v>35</v>
      </c>
      <c r="E15329" s="7" t="s">
        <v>29983</v>
      </c>
      <c r="F15329" s="7" t="s">
        <v>31</v>
      </c>
      <c r="G15329" s="8">
        <v>1.2</v>
      </c>
      <c r="H15329" s="9">
        <v>5.202E-3</v>
      </c>
      <c r="I15329" s="10">
        <v>35992.61</v>
      </c>
      <c r="J15329" s="11"/>
      <c r="K15329" s="7"/>
      <c r="L15329" s="11"/>
      <c r="M15329" s="11"/>
      <c r="N15329" s="38">
        <f>I15329*(100-$B$4)*(100-$B$5)/10000</f>
        <v>35992.61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29</v>
      </c>
      <c r="E15330" s="7" t="s">
        <v>398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29</v>
      </c>
      <c r="E15331" s="7" t="s">
        <v>398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61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61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28</v>
      </c>
      <c r="D15334" s="7" t="s">
        <v>35</v>
      </c>
      <c r="E15334" s="7" t="s">
        <v>158</v>
      </c>
      <c r="F15334" s="7" t="s">
        <v>31</v>
      </c>
      <c r="G15334" s="8">
        <v>1.2</v>
      </c>
      <c r="H15334" s="9">
        <v>5.202E-3</v>
      </c>
      <c r="I15334" s="10">
        <v>37075.089999999997</v>
      </c>
      <c r="J15334" s="11"/>
      <c r="K15334" s="7"/>
      <c r="L15334" s="11"/>
      <c r="M15334" s="11"/>
      <c r="N15334" s="38">
        <f>I15334*(100-$B$4)*(100-$B$5)/10000</f>
        <v>37075.089999999997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28</v>
      </c>
      <c r="D15335" s="7" t="s">
        <v>35</v>
      </c>
      <c r="E15335" s="7" t="s">
        <v>158</v>
      </c>
      <c r="F15335" s="7" t="s">
        <v>31</v>
      </c>
      <c r="G15335" s="8">
        <v>1.2</v>
      </c>
      <c r="H15335" s="9">
        <v>5.202E-3</v>
      </c>
      <c r="I15335" s="10">
        <v>37075.089999999997</v>
      </c>
      <c r="J15335" s="11"/>
      <c r="K15335" s="7"/>
      <c r="L15335" s="11"/>
      <c r="M15335" s="11"/>
      <c r="N15335" s="38">
        <f>I15335*(100-$B$4)*(100-$B$5)/10000</f>
        <v>37075.089999999997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29</v>
      </c>
      <c r="E15336" s="7" t="s">
        <v>2248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29</v>
      </c>
      <c r="E15337" s="7" t="s">
        <v>2248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61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61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34</v>
      </c>
      <c r="D15340" s="7" t="s">
        <v>35</v>
      </c>
      <c r="E15340" s="7" t="s">
        <v>3632</v>
      </c>
      <c r="F15340" s="7" t="s">
        <v>31</v>
      </c>
      <c r="G15340" s="8">
        <v>2.92</v>
      </c>
      <c r="H15340" s="9">
        <v>6.4980000000000003E-3</v>
      </c>
      <c r="I15340" s="10">
        <v>44652.5</v>
      </c>
      <c r="J15340" s="11"/>
      <c r="K15340" s="7"/>
      <c r="L15340" s="11"/>
      <c r="M15340" s="11"/>
      <c r="N15340" s="38">
        <f>I15340*(100-$B$4)*(100-$B$5)/10000</f>
        <v>44652.5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34</v>
      </c>
      <c r="D15341" s="7" t="s">
        <v>35</v>
      </c>
      <c r="E15341" s="7" t="s">
        <v>3632</v>
      </c>
      <c r="F15341" s="7" t="s">
        <v>31</v>
      </c>
      <c r="G15341" s="8">
        <v>2.92</v>
      </c>
      <c r="H15341" s="9">
        <v>6.4980000000000003E-3</v>
      </c>
      <c r="I15341" s="10">
        <v>44652.5</v>
      </c>
      <c r="J15341" s="11"/>
      <c r="K15341" s="7"/>
      <c r="L15341" s="11"/>
      <c r="M15341" s="11"/>
      <c r="N15341" s="38">
        <f>I15341*(100-$B$4)*(100-$B$5)/10000</f>
        <v>44652.5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29</v>
      </c>
      <c r="E15342" s="7" t="s">
        <v>234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29</v>
      </c>
      <c r="E15343" s="7" t="s">
        <v>234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61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61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124</v>
      </c>
      <c r="D15346" s="7" t="s">
        <v>35</v>
      </c>
      <c r="E15346" s="7" t="s">
        <v>36</v>
      </c>
      <c r="F15346" s="7" t="s">
        <v>31</v>
      </c>
      <c r="G15346" s="8">
        <v>3.1</v>
      </c>
      <c r="H15346" s="9">
        <v>1.0789999999999999E-2</v>
      </c>
      <c r="I15346" s="10">
        <v>58995.39</v>
      </c>
      <c r="J15346" s="11"/>
      <c r="K15346" s="7"/>
      <c r="L15346" s="11"/>
      <c r="M15346" s="11"/>
      <c r="N15346" s="38">
        <f>I15346*(100-$B$4)*(100-$B$5)/10000</f>
        <v>58995.39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124</v>
      </c>
      <c r="D15347" s="7" t="s">
        <v>35</v>
      </c>
      <c r="E15347" s="7" t="s">
        <v>36</v>
      </c>
      <c r="F15347" s="7" t="s">
        <v>31</v>
      </c>
      <c r="G15347" s="8">
        <v>3.1</v>
      </c>
      <c r="H15347" s="9">
        <v>1.0789999999999999E-2</v>
      </c>
      <c r="I15347" s="10">
        <v>58995.39</v>
      </c>
      <c r="J15347" s="11"/>
      <c r="K15347" s="7"/>
      <c r="L15347" s="11"/>
      <c r="M15347" s="11"/>
      <c r="N15347" s="38">
        <f>I15347*(100-$B$4)*(100-$B$5)/10000</f>
        <v>58995.39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29</v>
      </c>
      <c r="E15348" s="7" t="s">
        <v>1146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29</v>
      </c>
      <c r="E15349" s="7" t="s">
        <v>1146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61</v>
      </c>
      <c r="E15350" s="7" t="s">
        <v>1146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61</v>
      </c>
      <c r="E15351" s="7" t="s">
        <v>1146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47</v>
      </c>
      <c r="D15352" s="7" t="s">
        <v>35</v>
      </c>
      <c r="E15352" s="7" t="s">
        <v>2258</v>
      </c>
      <c r="F15352" s="7" t="s">
        <v>31</v>
      </c>
      <c r="G15352" s="8">
        <v>3.1</v>
      </c>
      <c r="H15352" s="9">
        <v>1.0789999999999999E-2</v>
      </c>
      <c r="I15352" s="10">
        <v>61431.02</v>
      </c>
      <c r="J15352" s="11"/>
      <c r="K15352" s="7"/>
      <c r="L15352" s="11"/>
      <c r="M15352" s="11"/>
      <c r="N15352" s="38">
        <f>I15352*(100-$B$4)*(100-$B$5)/10000</f>
        <v>61431.02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47</v>
      </c>
      <c r="D15353" s="7" t="s">
        <v>35</v>
      </c>
      <c r="E15353" s="7" t="s">
        <v>2258</v>
      </c>
      <c r="F15353" s="7" t="s">
        <v>31</v>
      </c>
      <c r="G15353" s="8">
        <v>3.1</v>
      </c>
      <c r="H15353" s="9">
        <v>1.0789999999999999E-2</v>
      </c>
      <c r="I15353" s="10">
        <v>61431.02</v>
      </c>
      <c r="J15353" s="11"/>
      <c r="K15353" s="7"/>
      <c r="L15353" s="11"/>
      <c r="M15353" s="11"/>
      <c r="N15353" s="38">
        <f>I15353*(100-$B$4)*(100-$B$5)/10000</f>
        <v>61431.02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29</v>
      </c>
      <c r="E15354" s="7" t="s">
        <v>40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29</v>
      </c>
      <c r="E15355" s="7" t="s">
        <v>40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61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61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648</v>
      </c>
      <c r="D15358" s="7" t="s">
        <v>35</v>
      </c>
      <c r="E15358" s="7" t="s">
        <v>21197</v>
      </c>
      <c r="F15358" s="7" t="s">
        <v>31</v>
      </c>
      <c r="G15358" s="8">
        <v>7.65</v>
      </c>
      <c r="H15358" s="9">
        <v>1.8149999999999999E-2</v>
      </c>
      <c r="I15358" s="10">
        <v>90928.7</v>
      </c>
      <c r="J15358" s="11"/>
      <c r="K15358" s="7"/>
      <c r="L15358" s="11"/>
      <c r="M15358" s="11"/>
      <c r="N15358" s="38">
        <f>I15358*(100-$B$4)*(100-$B$5)/10000</f>
        <v>90928.7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648</v>
      </c>
      <c r="D15359" s="7" t="s">
        <v>35</v>
      </c>
      <c r="E15359" s="7" t="s">
        <v>21197</v>
      </c>
      <c r="F15359" s="7" t="s">
        <v>31</v>
      </c>
      <c r="G15359" s="8">
        <v>7.65</v>
      </c>
      <c r="H15359" s="9">
        <v>1.8149999999999999E-2</v>
      </c>
      <c r="I15359" s="10">
        <v>90928.7</v>
      </c>
      <c r="J15359" s="11"/>
      <c r="K15359" s="7"/>
      <c r="L15359" s="11"/>
      <c r="M15359" s="11"/>
      <c r="N15359" s="38">
        <f>I15359*(100-$B$4)*(100-$B$5)/10000</f>
        <v>90928.7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29</v>
      </c>
      <c r="E15360" s="7" t="s">
        <v>9276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29</v>
      </c>
      <c r="E15361" s="7" t="s">
        <v>9276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61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61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7970</v>
      </c>
      <c r="D15364" s="7" t="s">
        <v>35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99047.33</v>
      </c>
      <c r="J15364" s="11"/>
      <c r="K15364" s="7"/>
      <c r="L15364" s="11"/>
      <c r="M15364" s="11"/>
      <c r="N15364" s="38">
        <f>I15364*(100-$B$4)*(100-$B$5)/10000</f>
        <v>99047.33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7970</v>
      </c>
      <c r="D15365" s="7" t="s">
        <v>35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99047.33</v>
      </c>
      <c r="J15365" s="11"/>
      <c r="K15365" s="7"/>
      <c r="L15365" s="11"/>
      <c r="M15365" s="11"/>
      <c r="N15365" s="38">
        <f>I15365*(100-$B$4)*(100-$B$5)/10000</f>
        <v>99047.33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29</v>
      </c>
      <c r="E15366" s="7" t="s">
        <v>352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29</v>
      </c>
      <c r="E15367" s="7" t="s">
        <v>352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61</v>
      </c>
      <c r="E15368" s="7" t="s">
        <v>352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61</v>
      </c>
      <c r="E15369" s="7" t="s">
        <v>352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11.1" customHeight="1" outlineLevel="4" x14ac:dyDescent="0.2">
      <c r="A15370" s="30" t="s">
        <v>30500</v>
      </c>
      <c r="B15370" s="30"/>
      <c r="C15370" s="30"/>
      <c r="D15370" s="30"/>
      <c r="E15370" s="30"/>
      <c r="F15370" s="30"/>
      <c r="G15370" s="30"/>
      <c r="H15370" s="30"/>
      <c r="I15370" s="30"/>
      <c r="J15370" s="30"/>
      <c r="K15370" s="30"/>
      <c r="L15370" s="30"/>
      <c r="M15370" s="30"/>
      <c r="N15370" s="37"/>
      <c r="O15370" s="37"/>
      <c r="P15370" s="37"/>
      <c r="Q15370" s="37"/>
    </row>
    <row r="15371" spans="1:17" ht="35.1" customHeight="1" outlineLevel="5" x14ac:dyDescent="0.2">
      <c r="A15371" s="6" t="s">
        <v>30501</v>
      </c>
      <c r="B15371" s="7" t="s">
        <v>30502</v>
      </c>
      <c r="C15371" s="7" t="s">
        <v>224</v>
      </c>
      <c r="D15371" s="7" t="s">
        <v>35</v>
      </c>
      <c r="E15371" s="7" t="s">
        <v>29970</v>
      </c>
      <c r="F15371" s="7" t="s">
        <v>31</v>
      </c>
      <c r="G15371" s="8">
        <v>1.2</v>
      </c>
      <c r="H15371" s="9">
        <v>5.202E-3</v>
      </c>
      <c r="I15371" s="10">
        <v>34639.51</v>
      </c>
      <c r="J15371" s="11"/>
      <c r="K15371" s="7"/>
      <c r="L15371" s="11"/>
      <c r="M15371" s="11"/>
      <c r="N15371" s="38">
        <f>I15371*(100-$B$4)*(100-$B$5)/10000</f>
        <v>34639.51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30503</v>
      </c>
      <c r="B15372" s="7" t="s">
        <v>30504</v>
      </c>
      <c r="C15372" s="7" t="s">
        <v>224</v>
      </c>
      <c r="D15372" s="7" t="s">
        <v>35</v>
      </c>
      <c r="E15372" s="7" t="s">
        <v>29970</v>
      </c>
      <c r="F15372" s="7" t="s">
        <v>31</v>
      </c>
      <c r="G15372" s="8">
        <v>1.2</v>
      </c>
      <c r="H15372" s="9">
        <v>5.202E-3</v>
      </c>
      <c r="I15372" s="10">
        <v>34639.51</v>
      </c>
      <c r="J15372" s="11"/>
      <c r="K15372" s="7"/>
      <c r="L15372" s="11"/>
      <c r="M15372" s="11"/>
      <c r="N15372" s="38">
        <f>I15372*(100-$B$4)*(100-$B$5)/10000</f>
        <v>34639.51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29</v>
      </c>
      <c r="E15373" s="7" t="s">
        <v>5326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29</v>
      </c>
      <c r="E15374" s="7" t="s">
        <v>5326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61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61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1838</v>
      </c>
      <c r="D15377" s="7" t="s">
        <v>35</v>
      </c>
      <c r="E15377" s="7" t="s">
        <v>29983</v>
      </c>
      <c r="F15377" s="7" t="s">
        <v>31</v>
      </c>
      <c r="G15377" s="8">
        <v>1.2</v>
      </c>
      <c r="H15377" s="9">
        <v>5.202E-3</v>
      </c>
      <c r="I15377" s="10">
        <v>35992.61</v>
      </c>
      <c r="J15377" s="11"/>
      <c r="K15377" s="7"/>
      <c r="L15377" s="11"/>
      <c r="M15377" s="11"/>
      <c r="N15377" s="38">
        <f>I15377*(100-$B$4)*(100-$B$5)/10000</f>
        <v>35992.61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1838</v>
      </c>
      <c r="D15378" s="7" t="s">
        <v>35</v>
      </c>
      <c r="E15378" s="7" t="s">
        <v>29983</v>
      </c>
      <c r="F15378" s="7" t="s">
        <v>31</v>
      </c>
      <c r="G15378" s="8">
        <v>1.2</v>
      </c>
      <c r="H15378" s="9">
        <v>5.202E-3</v>
      </c>
      <c r="I15378" s="10">
        <v>35992.61</v>
      </c>
      <c r="J15378" s="11"/>
      <c r="K15378" s="7"/>
      <c r="L15378" s="11"/>
      <c r="M15378" s="11"/>
      <c r="N15378" s="38">
        <f>I15378*(100-$B$4)*(100-$B$5)/10000</f>
        <v>35992.61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29</v>
      </c>
      <c r="E15379" s="7" t="s">
        <v>398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29</v>
      </c>
      <c r="E15380" s="7" t="s">
        <v>398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61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61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28</v>
      </c>
      <c r="D15383" s="7" t="s">
        <v>35</v>
      </c>
      <c r="E15383" s="7" t="s">
        <v>158</v>
      </c>
      <c r="F15383" s="7" t="s">
        <v>31</v>
      </c>
      <c r="G15383" s="8">
        <v>1.2</v>
      </c>
      <c r="H15383" s="9">
        <v>5.202E-3</v>
      </c>
      <c r="I15383" s="10">
        <v>37075.089999999997</v>
      </c>
      <c r="J15383" s="11"/>
      <c r="K15383" s="7"/>
      <c r="L15383" s="11"/>
      <c r="M15383" s="11"/>
      <c r="N15383" s="38">
        <f>I15383*(100-$B$4)*(100-$B$5)/10000</f>
        <v>37075.089999999997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28</v>
      </c>
      <c r="D15384" s="7" t="s">
        <v>35</v>
      </c>
      <c r="E15384" s="7" t="s">
        <v>158</v>
      </c>
      <c r="F15384" s="7" t="s">
        <v>31</v>
      </c>
      <c r="G15384" s="8">
        <v>1.2</v>
      </c>
      <c r="H15384" s="9">
        <v>5.202E-3</v>
      </c>
      <c r="I15384" s="10">
        <v>37075.089999999997</v>
      </c>
      <c r="J15384" s="11"/>
      <c r="K15384" s="7"/>
      <c r="L15384" s="11"/>
      <c r="M15384" s="11"/>
      <c r="N15384" s="38">
        <f>I15384*(100-$B$4)*(100-$B$5)/10000</f>
        <v>37075.089999999997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29</v>
      </c>
      <c r="E15385" s="7" t="s">
        <v>2248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29</v>
      </c>
      <c r="E15386" s="7" t="s">
        <v>2248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61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61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34</v>
      </c>
      <c r="D15389" s="7" t="s">
        <v>35</v>
      </c>
      <c r="E15389" s="7" t="s">
        <v>3632</v>
      </c>
      <c r="F15389" s="7" t="s">
        <v>31</v>
      </c>
      <c r="G15389" s="8">
        <v>2.92</v>
      </c>
      <c r="H15389" s="9">
        <v>6.4980000000000003E-3</v>
      </c>
      <c r="I15389" s="10">
        <v>44652.5</v>
      </c>
      <c r="J15389" s="11"/>
      <c r="K15389" s="7"/>
      <c r="L15389" s="11"/>
      <c r="M15389" s="11"/>
      <c r="N15389" s="38">
        <f>I15389*(100-$B$4)*(100-$B$5)/10000</f>
        <v>44652.5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34</v>
      </c>
      <c r="D15390" s="7" t="s">
        <v>35</v>
      </c>
      <c r="E15390" s="7" t="s">
        <v>3632</v>
      </c>
      <c r="F15390" s="7" t="s">
        <v>31</v>
      </c>
      <c r="G15390" s="8">
        <v>2.92</v>
      </c>
      <c r="H15390" s="9">
        <v>6.4980000000000003E-3</v>
      </c>
      <c r="I15390" s="10">
        <v>44652.5</v>
      </c>
      <c r="J15390" s="11"/>
      <c r="K15390" s="7"/>
      <c r="L15390" s="11"/>
      <c r="M15390" s="11"/>
      <c r="N15390" s="38">
        <f>I15390*(100-$B$4)*(100-$B$5)/10000</f>
        <v>44652.5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29</v>
      </c>
      <c r="E15391" s="7" t="s">
        <v>234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29</v>
      </c>
      <c r="E15392" s="7" t="s">
        <v>234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61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61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124</v>
      </c>
      <c r="D15395" s="7" t="s">
        <v>35</v>
      </c>
      <c r="E15395" s="7" t="s">
        <v>36</v>
      </c>
      <c r="F15395" s="7" t="s">
        <v>31</v>
      </c>
      <c r="G15395" s="8">
        <v>3.1</v>
      </c>
      <c r="H15395" s="9">
        <v>1.0789999999999999E-2</v>
      </c>
      <c r="I15395" s="10">
        <v>58995.39</v>
      </c>
      <c r="J15395" s="11"/>
      <c r="K15395" s="7"/>
      <c r="L15395" s="11"/>
      <c r="M15395" s="11"/>
      <c r="N15395" s="38">
        <f>I15395*(100-$B$4)*(100-$B$5)/10000</f>
        <v>58995.39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124</v>
      </c>
      <c r="D15396" s="7" t="s">
        <v>35</v>
      </c>
      <c r="E15396" s="7" t="s">
        <v>36</v>
      </c>
      <c r="F15396" s="7" t="s">
        <v>31</v>
      </c>
      <c r="G15396" s="8">
        <v>3.1</v>
      </c>
      <c r="H15396" s="9">
        <v>1.0789999999999999E-2</v>
      </c>
      <c r="I15396" s="10">
        <v>58995.39</v>
      </c>
      <c r="J15396" s="11"/>
      <c r="K15396" s="7"/>
      <c r="L15396" s="11"/>
      <c r="M15396" s="11"/>
      <c r="N15396" s="38">
        <f>I15396*(100-$B$4)*(100-$B$5)/10000</f>
        <v>58995.39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29</v>
      </c>
      <c r="E15397" s="7" t="s">
        <v>1146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29</v>
      </c>
      <c r="E15398" s="7" t="s">
        <v>1146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61</v>
      </c>
      <c r="E15399" s="7" t="s">
        <v>1146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61</v>
      </c>
      <c r="E15400" s="7" t="s">
        <v>1146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47</v>
      </c>
      <c r="D15401" s="7" t="s">
        <v>35</v>
      </c>
      <c r="E15401" s="7" t="s">
        <v>2258</v>
      </c>
      <c r="F15401" s="7" t="s">
        <v>31</v>
      </c>
      <c r="G15401" s="8">
        <v>3.1</v>
      </c>
      <c r="H15401" s="9">
        <v>1.0789999999999999E-2</v>
      </c>
      <c r="I15401" s="10">
        <v>61431.02</v>
      </c>
      <c r="J15401" s="11"/>
      <c r="K15401" s="7"/>
      <c r="L15401" s="11"/>
      <c r="M15401" s="11"/>
      <c r="N15401" s="38">
        <f>I15401*(100-$B$4)*(100-$B$5)/10000</f>
        <v>61431.02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47</v>
      </c>
      <c r="D15402" s="7" t="s">
        <v>35</v>
      </c>
      <c r="E15402" s="7" t="s">
        <v>2258</v>
      </c>
      <c r="F15402" s="7" t="s">
        <v>31</v>
      </c>
      <c r="G15402" s="8">
        <v>3.1</v>
      </c>
      <c r="H15402" s="9">
        <v>1.0789999999999999E-2</v>
      </c>
      <c r="I15402" s="10">
        <v>61431.02</v>
      </c>
      <c r="J15402" s="11"/>
      <c r="K15402" s="7"/>
      <c r="L15402" s="11"/>
      <c r="M15402" s="11"/>
      <c r="N15402" s="38">
        <f>I15402*(100-$B$4)*(100-$B$5)/10000</f>
        <v>61431.02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29</v>
      </c>
      <c r="E15403" s="7" t="s">
        <v>40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29</v>
      </c>
      <c r="E15404" s="7" t="s">
        <v>40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61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61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648</v>
      </c>
      <c r="D15407" s="7" t="s">
        <v>35</v>
      </c>
      <c r="E15407" s="7" t="s">
        <v>9398</v>
      </c>
      <c r="F15407" s="7" t="s">
        <v>31</v>
      </c>
      <c r="G15407" s="8">
        <v>7.65</v>
      </c>
      <c r="H15407" s="9">
        <v>1.8149999999999999E-2</v>
      </c>
      <c r="I15407" s="10">
        <v>90928.7</v>
      </c>
      <c r="J15407" s="11"/>
      <c r="K15407" s="7"/>
      <c r="L15407" s="11"/>
      <c r="M15407" s="11"/>
      <c r="N15407" s="38">
        <f>I15407*(100-$B$4)*(100-$B$5)/10000</f>
        <v>90928.7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648</v>
      </c>
      <c r="D15408" s="7" t="s">
        <v>35</v>
      </c>
      <c r="E15408" s="7" t="s">
        <v>9398</v>
      </c>
      <c r="F15408" s="7" t="s">
        <v>31</v>
      </c>
      <c r="G15408" s="8">
        <v>7.65</v>
      </c>
      <c r="H15408" s="9">
        <v>1.8149999999999999E-2</v>
      </c>
      <c r="I15408" s="10">
        <v>90928.7</v>
      </c>
      <c r="J15408" s="11"/>
      <c r="K15408" s="7"/>
      <c r="L15408" s="11"/>
      <c r="M15408" s="11"/>
      <c r="N15408" s="38">
        <f>I15408*(100-$B$4)*(100-$B$5)/10000</f>
        <v>90928.7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29</v>
      </c>
      <c r="E15409" s="7" t="s">
        <v>8766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29</v>
      </c>
      <c r="E15410" s="7" t="s">
        <v>8766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61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61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7970</v>
      </c>
      <c r="D15413" s="7" t="s">
        <v>35</v>
      </c>
      <c r="E15413" s="7" t="s">
        <v>21197</v>
      </c>
      <c r="F15413" s="7" t="s">
        <v>31</v>
      </c>
      <c r="G15413" s="8">
        <v>7.65</v>
      </c>
      <c r="H15413" s="9">
        <v>1.8149999999999999E-2</v>
      </c>
      <c r="I15413" s="10">
        <v>99047.33</v>
      </c>
      <c r="J15413" s="11"/>
      <c r="K15413" s="7"/>
      <c r="L15413" s="11"/>
      <c r="M15413" s="11"/>
      <c r="N15413" s="38">
        <f>I15413*(100-$B$4)*(100-$B$5)/10000</f>
        <v>99047.33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7970</v>
      </c>
      <c r="D15414" s="7" t="s">
        <v>35</v>
      </c>
      <c r="E15414" s="7" t="s">
        <v>21197</v>
      </c>
      <c r="F15414" s="7" t="s">
        <v>31</v>
      </c>
      <c r="G15414" s="8">
        <v>7.65</v>
      </c>
      <c r="H15414" s="9">
        <v>1.8149999999999999E-2</v>
      </c>
      <c r="I15414" s="10">
        <v>99047.33</v>
      </c>
      <c r="J15414" s="11"/>
      <c r="K15414" s="7"/>
      <c r="L15414" s="11"/>
      <c r="M15414" s="11"/>
      <c r="N15414" s="38">
        <f>I15414*(100-$B$4)*(100-$B$5)/10000</f>
        <v>99047.33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29</v>
      </c>
      <c r="E15415" s="7" t="s">
        <v>9276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29</v>
      </c>
      <c r="E15416" s="7" t="s">
        <v>9276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61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61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11.1" customHeight="1" outlineLevel="4" x14ac:dyDescent="0.2">
      <c r="A15419" s="30" t="s">
        <v>30597</v>
      </c>
      <c r="B15419" s="30"/>
      <c r="C15419" s="30"/>
      <c r="D15419" s="30"/>
      <c r="E15419" s="30"/>
      <c r="F15419" s="30"/>
      <c r="G15419" s="30"/>
      <c r="H15419" s="30"/>
      <c r="I15419" s="30"/>
      <c r="J15419" s="30"/>
      <c r="K15419" s="30"/>
      <c r="L15419" s="30"/>
      <c r="M15419" s="30"/>
      <c r="N15419" s="37"/>
      <c r="O15419" s="37"/>
      <c r="P15419" s="37"/>
      <c r="Q15419" s="37"/>
    </row>
    <row r="15420" spans="1:17" ht="35.1" customHeight="1" outlineLevel="5" x14ac:dyDescent="0.2">
      <c r="A15420" s="6" t="s">
        <v>30598</v>
      </c>
      <c r="B15420" s="7" t="s">
        <v>30599</v>
      </c>
      <c r="C15420" s="7" t="s">
        <v>224</v>
      </c>
      <c r="D15420" s="7"/>
      <c r="E15420" s="7" t="s">
        <v>58</v>
      </c>
      <c r="F15420" s="7" t="s">
        <v>31</v>
      </c>
      <c r="G15420" s="8">
        <v>1.2</v>
      </c>
      <c r="H15420" s="9">
        <v>5.202E-3</v>
      </c>
      <c r="I15420" s="10">
        <v>60064.35</v>
      </c>
      <c r="J15420" s="11"/>
      <c r="K15420" s="7" t="s">
        <v>30166</v>
      </c>
      <c r="L15420" s="11"/>
      <c r="M15420" s="11"/>
      <c r="N15420" s="38">
        <f>I15420*(100-$B$4)*(100-$B$5)/10000</f>
        <v>60064.35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30600</v>
      </c>
      <c r="B15421" s="7" t="s">
        <v>30601</v>
      </c>
      <c r="C15421" s="7" t="s">
        <v>224</v>
      </c>
      <c r="D15421" s="7"/>
      <c r="E15421" s="7" t="s">
        <v>58</v>
      </c>
      <c r="F15421" s="7" t="s">
        <v>31</v>
      </c>
      <c r="G15421" s="8">
        <v>1.2</v>
      </c>
      <c r="H15421" s="9">
        <v>5.202E-3</v>
      </c>
      <c r="I15421" s="10">
        <v>60064.35</v>
      </c>
      <c r="J15421" s="11"/>
      <c r="K15421" s="7" t="s">
        <v>30166</v>
      </c>
      <c r="L15421" s="11"/>
      <c r="M15421" s="11"/>
      <c r="N15421" s="38">
        <f>I15421*(100-$B$4)*(100-$B$5)/10000</f>
        <v>60064.35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1838</v>
      </c>
      <c r="D15422" s="7"/>
      <c r="E15422" s="7" t="s">
        <v>380</v>
      </c>
      <c r="F15422" s="7" t="s">
        <v>31</v>
      </c>
      <c r="G15422" s="8">
        <v>1.2</v>
      </c>
      <c r="H15422" s="9">
        <v>5.202E-3</v>
      </c>
      <c r="I15422" s="10">
        <v>61309.24</v>
      </c>
      <c r="J15422" s="11"/>
      <c r="K15422" s="7" t="s">
        <v>30166</v>
      </c>
      <c r="L15422" s="11"/>
      <c r="M15422" s="11"/>
      <c r="N15422" s="38">
        <f>I15422*(100-$B$4)*(100-$B$5)/10000</f>
        <v>61309.24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1838</v>
      </c>
      <c r="D15423" s="7"/>
      <c r="E15423" s="7" t="s">
        <v>380</v>
      </c>
      <c r="F15423" s="7" t="s">
        <v>31</v>
      </c>
      <c r="G15423" s="8">
        <v>1.2</v>
      </c>
      <c r="H15423" s="9">
        <v>5.202E-3</v>
      </c>
      <c r="I15423" s="10">
        <v>61309.24</v>
      </c>
      <c r="J15423" s="11"/>
      <c r="K15423" s="7" t="s">
        <v>30166</v>
      </c>
      <c r="L15423" s="11"/>
      <c r="M15423" s="11"/>
      <c r="N15423" s="38">
        <f>I15423*(100-$B$4)*(100-$B$5)/10000</f>
        <v>61309.24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28</v>
      </c>
      <c r="D15424" s="7"/>
      <c r="E15424" s="7" t="s">
        <v>65</v>
      </c>
      <c r="F15424" s="7" t="s">
        <v>31</v>
      </c>
      <c r="G15424" s="8">
        <v>1.2</v>
      </c>
      <c r="H15424" s="9">
        <v>5.202E-3</v>
      </c>
      <c r="I15424" s="10">
        <v>63487.7</v>
      </c>
      <c r="J15424" s="11"/>
      <c r="K15424" s="7" t="s">
        <v>30166</v>
      </c>
      <c r="L15424" s="11"/>
      <c r="M15424" s="11"/>
      <c r="N15424" s="38">
        <f>I15424*(100-$B$4)*(100-$B$5)/10000</f>
        <v>63487.7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28</v>
      </c>
      <c r="D15425" s="7"/>
      <c r="E15425" s="7" t="s">
        <v>65</v>
      </c>
      <c r="F15425" s="7" t="s">
        <v>31</v>
      </c>
      <c r="G15425" s="8">
        <v>1.2</v>
      </c>
      <c r="H15425" s="9">
        <v>5.202E-3</v>
      </c>
      <c r="I15425" s="10">
        <v>63487.7</v>
      </c>
      <c r="J15425" s="11"/>
      <c r="K15425" s="7" t="s">
        <v>30166</v>
      </c>
      <c r="L15425" s="11"/>
      <c r="M15425" s="11"/>
      <c r="N15425" s="38">
        <f>I15425*(100-$B$4)*(100-$B$5)/10000</f>
        <v>63487.7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34</v>
      </c>
      <c r="D15426" s="7"/>
      <c r="E15426" s="7" t="s">
        <v>2248</v>
      </c>
      <c r="F15426" s="7" t="s">
        <v>31</v>
      </c>
      <c r="G15426" s="8">
        <v>2.92</v>
      </c>
      <c r="H15426" s="9">
        <v>6.4980000000000003E-3</v>
      </c>
      <c r="I15426" s="10">
        <v>70956.850000000006</v>
      </c>
      <c r="J15426" s="11"/>
      <c r="K15426" s="7" t="s">
        <v>30166</v>
      </c>
      <c r="L15426" s="11"/>
      <c r="M15426" s="11"/>
      <c r="N15426" s="38">
        <f>I15426*(100-$B$4)*(100-$B$5)/10000</f>
        <v>70956.850000000006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34</v>
      </c>
      <c r="D15427" s="7"/>
      <c r="E15427" s="7" t="s">
        <v>2248</v>
      </c>
      <c r="F15427" s="7" t="s">
        <v>31</v>
      </c>
      <c r="G15427" s="8">
        <v>2.92</v>
      </c>
      <c r="H15427" s="9">
        <v>6.4980000000000003E-3</v>
      </c>
      <c r="I15427" s="10">
        <v>70956.850000000006</v>
      </c>
      <c r="J15427" s="11"/>
      <c r="K15427" s="7" t="s">
        <v>30166</v>
      </c>
      <c r="L15427" s="11"/>
      <c r="M15427" s="11"/>
      <c r="N15427" s="38">
        <f>I15427*(100-$B$4)*(100-$B$5)/10000</f>
        <v>70956.850000000006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124</v>
      </c>
      <c r="D15428" s="7"/>
      <c r="E15428" s="7" t="s">
        <v>2960</v>
      </c>
      <c r="F15428" s="7" t="s">
        <v>31</v>
      </c>
      <c r="G15428" s="8">
        <v>3.1</v>
      </c>
      <c r="H15428" s="9">
        <v>1.0789999999999999E-2</v>
      </c>
      <c r="I15428" s="10">
        <v>100833.45</v>
      </c>
      <c r="J15428" s="11"/>
      <c r="K15428" s="7" t="s">
        <v>30166</v>
      </c>
      <c r="L15428" s="11"/>
      <c r="M15428" s="11"/>
      <c r="N15428" s="38">
        <f>I15428*(100-$B$4)*(100-$B$5)/10000</f>
        <v>100833.45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124</v>
      </c>
      <c r="D15429" s="7"/>
      <c r="E15429" s="7" t="s">
        <v>2960</v>
      </c>
      <c r="F15429" s="7" t="s">
        <v>31</v>
      </c>
      <c r="G15429" s="8">
        <v>3.1</v>
      </c>
      <c r="H15429" s="9">
        <v>1.0789999999999999E-2</v>
      </c>
      <c r="I15429" s="10">
        <v>100833.45</v>
      </c>
      <c r="J15429" s="11"/>
      <c r="K15429" s="7" t="s">
        <v>30166</v>
      </c>
      <c r="L15429" s="11"/>
      <c r="M15429" s="11"/>
      <c r="N15429" s="38">
        <f>I15429*(100-$B$4)*(100-$B$5)/10000</f>
        <v>100833.45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2064</v>
      </c>
      <c r="D15430" s="7"/>
      <c r="E15430" s="7" t="s">
        <v>675</v>
      </c>
      <c r="F15430" s="7" t="s">
        <v>31</v>
      </c>
      <c r="G15430" s="8">
        <v>3.1</v>
      </c>
      <c r="H15430" s="9">
        <v>1.0789999999999999E-2</v>
      </c>
      <c r="I15430" s="10">
        <v>108613.81</v>
      </c>
      <c r="J15430" s="11"/>
      <c r="K15430" s="7" t="s">
        <v>30166</v>
      </c>
      <c r="L15430" s="11"/>
      <c r="M15430" s="11"/>
      <c r="N15430" s="38">
        <f>I15430*(100-$B$4)*(100-$B$5)/10000</f>
        <v>108613.81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2064</v>
      </c>
      <c r="D15431" s="7"/>
      <c r="E15431" s="7" t="s">
        <v>675</v>
      </c>
      <c r="F15431" s="7" t="s">
        <v>31</v>
      </c>
      <c r="G15431" s="8">
        <v>3.1</v>
      </c>
      <c r="H15431" s="9">
        <v>1.0789999999999999E-2</v>
      </c>
      <c r="I15431" s="10">
        <v>108613.81</v>
      </c>
      <c r="J15431" s="11"/>
      <c r="K15431" s="7" t="s">
        <v>30166</v>
      </c>
      <c r="L15431" s="11"/>
      <c r="M15431" s="11"/>
      <c r="N15431" s="38">
        <f>I15431*(100-$B$4)*(100-$B$5)/10000</f>
        <v>108613.81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648</v>
      </c>
      <c r="D15432" s="7"/>
      <c r="E15432" s="7" t="s">
        <v>36</v>
      </c>
      <c r="F15432" s="7" t="s">
        <v>31</v>
      </c>
      <c r="G15432" s="8">
        <v>7.65</v>
      </c>
      <c r="H15432" s="9">
        <v>1.8149999999999999E-2</v>
      </c>
      <c r="I15432" s="10">
        <v>144714.64000000001</v>
      </c>
      <c r="J15432" s="11"/>
      <c r="K15432" s="7" t="s">
        <v>30166</v>
      </c>
      <c r="L15432" s="11"/>
      <c r="M15432" s="11"/>
      <c r="N15432" s="38">
        <f>I15432*(100-$B$4)*(100-$B$5)/10000</f>
        <v>144714.64000000001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648</v>
      </c>
      <c r="D15433" s="7"/>
      <c r="E15433" s="7" t="s">
        <v>36</v>
      </c>
      <c r="F15433" s="7" t="s">
        <v>31</v>
      </c>
      <c r="G15433" s="8">
        <v>7.65</v>
      </c>
      <c r="H15433" s="9">
        <v>1.8149999999999999E-2</v>
      </c>
      <c r="I15433" s="10">
        <v>144714.64000000001</v>
      </c>
      <c r="J15433" s="11"/>
      <c r="K15433" s="7" t="s">
        <v>30166</v>
      </c>
      <c r="L15433" s="11"/>
      <c r="M15433" s="11"/>
      <c r="N15433" s="38">
        <f>I15433*(100-$B$4)*(100-$B$5)/10000</f>
        <v>144714.64000000001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654</v>
      </c>
      <c r="D15434" s="7"/>
      <c r="E15434" s="7" t="s">
        <v>48</v>
      </c>
      <c r="F15434" s="7" t="s">
        <v>31</v>
      </c>
      <c r="G15434" s="8">
        <v>7.65</v>
      </c>
      <c r="H15434" s="9">
        <v>1.8149999999999999E-2</v>
      </c>
      <c r="I15434" s="10">
        <v>155295.96</v>
      </c>
      <c r="J15434" s="11"/>
      <c r="K15434" s="7" t="s">
        <v>30166</v>
      </c>
      <c r="L15434" s="11"/>
      <c r="M15434" s="11"/>
      <c r="N15434" s="38">
        <f>I15434*(100-$B$4)*(100-$B$5)/10000</f>
        <v>155295.96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654</v>
      </c>
      <c r="D15435" s="7"/>
      <c r="E15435" s="7" t="s">
        <v>48</v>
      </c>
      <c r="F15435" s="7" t="s">
        <v>31</v>
      </c>
      <c r="G15435" s="8">
        <v>7.65</v>
      </c>
      <c r="H15435" s="9">
        <v>1.8149999999999999E-2</v>
      </c>
      <c r="I15435" s="10">
        <v>155295.96</v>
      </c>
      <c r="J15435" s="11"/>
      <c r="K15435" s="7" t="s">
        <v>30166</v>
      </c>
      <c r="L15435" s="11"/>
      <c r="M15435" s="11"/>
      <c r="N15435" s="38">
        <f>I15435*(100-$B$4)*(100-$B$5)/10000</f>
        <v>155295.96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13059</v>
      </c>
      <c r="D15436" s="7"/>
      <c r="E15436" s="7" t="s">
        <v>9276</v>
      </c>
      <c r="F15436" s="7" t="s">
        <v>31</v>
      </c>
      <c r="G15436" s="8">
        <v>7.65</v>
      </c>
      <c r="H15436" s="9">
        <v>1.8149999999999999E-2</v>
      </c>
      <c r="I15436" s="10">
        <v>173048.86</v>
      </c>
      <c r="J15436" s="11"/>
      <c r="K15436" s="7" t="s">
        <v>30166</v>
      </c>
      <c r="L15436" s="11"/>
      <c r="M15436" s="11"/>
      <c r="N15436" s="38">
        <f>I15436*(100-$B$4)*(100-$B$5)/10000</f>
        <v>173048.86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13059</v>
      </c>
      <c r="D15437" s="7"/>
      <c r="E15437" s="7" t="s">
        <v>9276</v>
      </c>
      <c r="F15437" s="7" t="s">
        <v>31</v>
      </c>
      <c r="G15437" s="8">
        <v>7.65</v>
      </c>
      <c r="H15437" s="9">
        <v>1.8149999999999999E-2</v>
      </c>
      <c r="I15437" s="10">
        <v>173048.86</v>
      </c>
      <c r="J15437" s="11"/>
      <c r="K15437" s="7" t="s">
        <v>30166</v>
      </c>
      <c r="L15437" s="11"/>
      <c r="M15437" s="11"/>
      <c r="N15437" s="38">
        <f>I15437*(100-$B$4)*(100-$B$5)/10000</f>
        <v>173048.86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254</v>
      </c>
      <c r="D15438" s="7"/>
      <c r="E15438" s="7" t="s">
        <v>572</v>
      </c>
      <c r="F15438" s="7" t="s">
        <v>31</v>
      </c>
      <c r="G15438" s="8">
        <v>15.7</v>
      </c>
      <c r="H15438" s="9">
        <v>4.8481000000000003E-2</v>
      </c>
      <c r="I15438" s="10">
        <v>200422.02</v>
      </c>
      <c r="J15438" s="11"/>
      <c r="K15438" s="7" t="s">
        <v>30166</v>
      </c>
      <c r="L15438" s="11"/>
      <c r="M15438" s="11"/>
      <c r="N15438" s="38">
        <f>I15438*(100-$B$4)*(100-$B$5)/10000</f>
        <v>200422.02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254</v>
      </c>
      <c r="D15439" s="7"/>
      <c r="E15439" s="7" t="s">
        <v>572</v>
      </c>
      <c r="F15439" s="7" t="s">
        <v>31</v>
      </c>
      <c r="G15439" s="8">
        <v>15.7</v>
      </c>
      <c r="H15439" s="9">
        <v>4.8481000000000003E-2</v>
      </c>
      <c r="I15439" s="10">
        <v>200422.02</v>
      </c>
      <c r="J15439" s="11"/>
      <c r="K15439" s="7" t="s">
        <v>30166</v>
      </c>
      <c r="L15439" s="11"/>
      <c r="M15439" s="11"/>
      <c r="N15439" s="38">
        <f>I15439*(100-$B$4)*(100-$B$5)/10000</f>
        <v>200422.02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261</v>
      </c>
      <c r="D15440" s="7"/>
      <c r="E15440" s="7" t="s">
        <v>15651</v>
      </c>
      <c r="F15440" s="7" t="s">
        <v>31</v>
      </c>
      <c r="G15440" s="8">
        <v>15.7</v>
      </c>
      <c r="H15440" s="9">
        <v>4.8481000000000003E-2</v>
      </c>
      <c r="I15440" s="10">
        <v>226564</v>
      </c>
      <c r="J15440" s="11"/>
      <c r="K15440" s="7" t="s">
        <v>30166</v>
      </c>
      <c r="L15440" s="11"/>
      <c r="M15440" s="11"/>
      <c r="N15440" s="38">
        <f>I15440*(100-$B$4)*(100-$B$5)/10000</f>
        <v>226564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261</v>
      </c>
      <c r="D15441" s="7"/>
      <c r="E15441" s="7" t="s">
        <v>15651</v>
      </c>
      <c r="F15441" s="7" t="s">
        <v>31</v>
      </c>
      <c r="G15441" s="8">
        <v>15.7</v>
      </c>
      <c r="H15441" s="9">
        <v>4.8481000000000003E-2</v>
      </c>
      <c r="I15441" s="10">
        <v>226564</v>
      </c>
      <c r="J15441" s="11"/>
      <c r="K15441" s="7" t="s">
        <v>30166</v>
      </c>
      <c r="L15441" s="11"/>
      <c r="M15441" s="11"/>
      <c r="N15441" s="38">
        <f>I15441*(100-$B$4)*(100-$B$5)/10000</f>
        <v>226564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11.1" customHeight="1" outlineLevel="4" x14ac:dyDescent="0.2">
      <c r="A15442" s="30" t="s">
        <v>30642</v>
      </c>
      <c r="B15442" s="30"/>
      <c r="C15442" s="30"/>
      <c r="D15442" s="30"/>
      <c r="E15442" s="30"/>
      <c r="F15442" s="30"/>
      <c r="G15442" s="30"/>
      <c r="H15442" s="30"/>
      <c r="I15442" s="30"/>
      <c r="J15442" s="30"/>
      <c r="K15442" s="30"/>
      <c r="L15442" s="30"/>
      <c r="M15442" s="30"/>
      <c r="N15442" s="37"/>
      <c r="O15442" s="37"/>
      <c r="P15442" s="37"/>
      <c r="Q15442" s="37"/>
    </row>
    <row r="15443" spans="1:17" ht="35.1" customHeight="1" outlineLevel="5" x14ac:dyDescent="0.2">
      <c r="A15443" s="6" t="s">
        <v>30643</v>
      </c>
      <c r="B15443" s="7" t="s">
        <v>30644</v>
      </c>
      <c r="C15443" s="7" t="s">
        <v>224</v>
      </c>
      <c r="D15443" s="7"/>
      <c r="E15443" s="7" t="s">
        <v>58</v>
      </c>
      <c r="F15443" s="7" t="s">
        <v>31</v>
      </c>
      <c r="G15443" s="8">
        <v>1.2</v>
      </c>
      <c r="H15443" s="9">
        <v>5.202E-3</v>
      </c>
      <c r="I15443" s="10">
        <v>60064.35</v>
      </c>
      <c r="J15443" s="11"/>
      <c r="K15443" s="7" t="s">
        <v>30166</v>
      </c>
      <c r="L15443" s="11"/>
      <c r="M15443" s="11"/>
      <c r="N15443" s="38">
        <f>I15443*(100-$B$4)*(100-$B$5)/10000</f>
        <v>60064.35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30645</v>
      </c>
      <c r="B15444" s="7" t="s">
        <v>30646</v>
      </c>
      <c r="C15444" s="7" t="s">
        <v>224</v>
      </c>
      <c r="D15444" s="7"/>
      <c r="E15444" s="7" t="s">
        <v>58</v>
      </c>
      <c r="F15444" s="7" t="s">
        <v>31</v>
      </c>
      <c r="G15444" s="8">
        <v>1.2</v>
      </c>
      <c r="H15444" s="9">
        <v>5.202E-3</v>
      </c>
      <c r="I15444" s="10">
        <v>60064.35</v>
      </c>
      <c r="J15444" s="11"/>
      <c r="K15444" s="7" t="s">
        <v>30166</v>
      </c>
      <c r="L15444" s="11"/>
      <c r="M15444" s="11"/>
      <c r="N15444" s="38">
        <f>I15444*(100-$B$4)*(100-$B$5)/10000</f>
        <v>60064.35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1838</v>
      </c>
      <c r="D15445" s="7"/>
      <c r="E15445" s="7" t="s">
        <v>380</v>
      </c>
      <c r="F15445" s="7" t="s">
        <v>31</v>
      </c>
      <c r="G15445" s="8">
        <v>1.2</v>
      </c>
      <c r="H15445" s="9">
        <v>5.202E-3</v>
      </c>
      <c r="I15445" s="10">
        <v>61309.24</v>
      </c>
      <c r="J15445" s="11"/>
      <c r="K15445" s="7" t="s">
        <v>30166</v>
      </c>
      <c r="L15445" s="11"/>
      <c r="M15445" s="11"/>
      <c r="N15445" s="38">
        <f>I15445*(100-$B$4)*(100-$B$5)/10000</f>
        <v>61309.24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1838</v>
      </c>
      <c r="D15446" s="7"/>
      <c r="E15446" s="7" t="s">
        <v>380</v>
      </c>
      <c r="F15446" s="7" t="s">
        <v>31</v>
      </c>
      <c r="G15446" s="8">
        <v>1.2</v>
      </c>
      <c r="H15446" s="9">
        <v>5.202E-3</v>
      </c>
      <c r="I15446" s="10">
        <v>61309.24</v>
      </c>
      <c r="J15446" s="11"/>
      <c r="K15446" s="7" t="s">
        <v>30166</v>
      </c>
      <c r="L15446" s="11"/>
      <c r="M15446" s="11"/>
      <c r="N15446" s="38">
        <f>I15446*(100-$B$4)*(100-$B$5)/10000</f>
        <v>61309.24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28</v>
      </c>
      <c r="D15447" s="7"/>
      <c r="E15447" s="7" t="s">
        <v>65</v>
      </c>
      <c r="F15447" s="7" t="s">
        <v>31</v>
      </c>
      <c r="G15447" s="8">
        <v>1.2</v>
      </c>
      <c r="H15447" s="9">
        <v>5.202E-3</v>
      </c>
      <c r="I15447" s="10">
        <v>63487.7</v>
      </c>
      <c r="J15447" s="11"/>
      <c r="K15447" s="7" t="s">
        <v>30166</v>
      </c>
      <c r="L15447" s="11"/>
      <c r="M15447" s="11"/>
      <c r="N15447" s="38">
        <f>I15447*(100-$B$4)*(100-$B$5)/10000</f>
        <v>63487.7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28</v>
      </c>
      <c r="D15448" s="7"/>
      <c r="E15448" s="7" t="s">
        <v>65</v>
      </c>
      <c r="F15448" s="7" t="s">
        <v>31</v>
      </c>
      <c r="G15448" s="8">
        <v>1.2</v>
      </c>
      <c r="H15448" s="9">
        <v>5.202E-3</v>
      </c>
      <c r="I15448" s="10">
        <v>63487.7</v>
      </c>
      <c r="J15448" s="11"/>
      <c r="K15448" s="7" t="s">
        <v>30166</v>
      </c>
      <c r="L15448" s="11"/>
      <c r="M15448" s="11"/>
      <c r="N15448" s="38">
        <f>I15448*(100-$B$4)*(100-$B$5)/10000</f>
        <v>63487.7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34</v>
      </c>
      <c r="D15449" s="7"/>
      <c r="E15449" s="7" t="s">
        <v>2248</v>
      </c>
      <c r="F15449" s="7" t="s">
        <v>31</v>
      </c>
      <c r="G15449" s="8">
        <v>2.92</v>
      </c>
      <c r="H15449" s="9">
        <v>6.4980000000000003E-3</v>
      </c>
      <c r="I15449" s="10">
        <v>70956.850000000006</v>
      </c>
      <c r="J15449" s="11"/>
      <c r="K15449" s="7" t="s">
        <v>30166</v>
      </c>
      <c r="L15449" s="11"/>
      <c r="M15449" s="11"/>
      <c r="N15449" s="38">
        <f>I15449*(100-$B$4)*(100-$B$5)/10000</f>
        <v>70956.850000000006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34</v>
      </c>
      <c r="D15450" s="7"/>
      <c r="E15450" s="7" t="s">
        <v>2248</v>
      </c>
      <c r="F15450" s="7" t="s">
        <v>31</v>
      </c>
      <c r="G15450" s="8">
        <v>2.92</v>
      </c>
      <c r="H15450" s="9">
        <v>6.4980000000000003E-3</v>
      </c>
      <c r="I15450" s="10">
        <v>70956.850000000006</v>
      </c>
      <c r="J15450" s="11"/>
      <c r="K15450" s="7" t="s">
        <v>30166</v>
      </c>
      <c r="L15450" s="11"/>
      <c r="M15450" s="11"/>
      <c r="N15450" s="38">
        <f>I15450*(100-$B$4)*(100-$B$5)/10000</f>
        <v>70956.850000000006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124</v>
      </c>
      <c r="D15451" s="7"/>
      <c r="E15451" s="7" t="s">
        <v>2960</v>
      </c>
      <c r="F15451" s="7" t="s">
        <v>31</v>
      </c>
      <c r="G15451" s="8">
        <v>3.1</v>
      </c>
      <c r="H15451" s="9">
        <v>1.0789999999999999E-2</v>
      </c>
      <c r="I15451" s="10">
        <v>100833.45</v>
      </c>
      <c r="J15451" s="11"/>
      <c r="K15451" s="7" t="s">
        <v>30166</v>
      </c>
      <c r="L15451" s="11"/>
      <c r="M15451" s="11"/>
      <c r="N15451" s="38">
        <f>I15451*(100-$B$4)*(100-$B$5)/10000</f>
        <v>100833.45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124</v>
      </c>
      <c r="D15452" s="7"/>
      <c r="E15452" s="7" t="s">
        <v>2960</v>
      </c>
      <c r="F15452" s="7" t="s">
        <v>31</v>
      </c>
      <c r="G15452" s="8">
        <v>3.1</v>
      </c>
      <c r="H15452" s="9">
        <v>1.0789999999999999E-2</v>
      </c>
      <c r="I15452" s="10">
        <v>100833.45</v>
      </c>
      <c r="J15452" s="11"/>
      <c r="K15452" s="7" t="s">
        <v>30166</v>
      </c>
      <c r="L15452" s="11"/>
      <c r="M15452" s="11"/>
      <c r="N15452" s="38">
        <f>I15452*(100-$B$4)*(100-$B$5)/10000</f>
        <v>100833.45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2064</v>
      </c>
      <c r="D15453" s="7"/>
      <c r="E15453" s="7" t="s">
        <v>675</v>
      </c>
      <c r="F15453" s="7" t="s">
        <v>31</v>
      </c>
      <c r="G15453" s="8">
        <v>3.1</v>
      </c>
      <c r="H15453" s="9">
        <v>1.0789999999999999E-2</v>
      </c>
      <c r="I15453" s="10">
        <v>108613.81</v>
      </c>
      <c r="J15453" s="11"/>
      <c r="K15453" s="7" t="s">
        <v>30166</v>
      </c>
      <c r="L15453" s="11"/>
      <c r="M15453" s="11"/>
      <c r="N15453" s="38">
        <f>I15453*(100-$B$4)*(100-$B$5)/10000</f>
        <v>108613.81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2064</v>
      </c>
      <c r="D15454" s="7"/>
      <c r="E15454" s="7" t="s">
        <v>675</v>
      </c>
      <c r="F15454" s="7" t="s">
        <v>31</v>
      </c>
      <c r="G15454" s="8">
        <v>3.1</v>
      </c>
      <c r="H15454" s="9">
        <v>1.0789999999999999E-2</v>
      </c>
      <c r="I15454" s="10">
        <v>108613.81</v>
      </c>
      <c r="J15454" s="11"/>
      <c r="K15454" s="7" t="s">
        <v>30166</v>
      </c>
      <c r="L15454" s="11"/>
      <c r="M15454" s="11"/>
      <c r="N15454" s="38">
        <f>I15454*(100-$B$4)*(100-$B$5)/10000</f>
        <v>108613.81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648</v>
      </c>
      <c r="D15455" s="7"/>
      <c r="E15455" s="7" t="s">
        <v>36</v>
      </c>
      <c r="F15455" s="7" t="s">
        <v>31</v>
      </c>
      <c r="G15455" s="8">
        <v>7.65</v>
      </c>
      <c r="H15455" s="9">
        <v>1.8149999999999999E-2</v>
      </c>
      <c r="I15455" s="10">
        <v>144714.64000000001</v>
      </c>
      <c r="J15455" s="11"/>
      <c r="K15455" s="7" t="s">
        <v>30166</v>
      </c>
      <c r="L15455" s="11"/>
      <c r="M15455" s="11"/>
      <c r="N15455" s="38">
        <f>I15455*(100-$B$4)*(100-$B$5)/10000</f>
        <v>144714.64000000001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648</v>
      </c>
      <c r="D15456" s="7"/>
      <c r="E15456" s="7" t="s">
        <v>36</v>
      </c>
      <c r="F15456" s="7" t="s">
        <v>31</v>
      </c>
      <c r="G15456" s="8">
        <v>7.65</v>
      </c>
      <c r="H15456" s="9">
        <v>1.8149999999999999E-2</v>
      </c>
      <c r="I15456" s="10">
        <v>144714.64000000001</v>
      </c>
      <c r="J15456" s="11"/>
      <c r="K15456" s="7" t="s">
        <v>30166</v>
      </c>
      <c r="L15456" s="11"/>
      <c r="M15456" s="11"/>
      <c r="N15456" s="38">
        <f>I15456*(100-$B$4)*(100-$B$5)/10000</f>
        <v>144714.64000000001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654</v>
      </c>
      <c r="D15457" s="7"/>
      <c r="E15457" s="7" t="s">
        <v>48</v>
      </c>
      <c r="F15457" s="7" t="s">
        <v>31</v>
      </c>
      <c r="G15457" s="8">
        <v>7.65</v>
      </c>
      <c r="H15457" s="9">
        <v>1.8149999999999999E-2</v>
      </c>
      <c r="I15457" s="10">
        <v>155295.96</v>
      </c>
      <c r="J15457" s="11"/>
      <c r="K15457" s="7" t="s">
        <v>30166</v>
      </c>
      <c r="L15457" s="11"/>
      <c r="M15457" s="11"/>
      <c r="N15457" s="38">
        <f>I15457*(100-$B$4)*(100-$B$5)/10000</f>
        <v>155295.96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654</v>
      </c>
      <c r="D15458" s="7"/>
      <c r="E15458" s="7" t="s">
        <v>48</v>
      </c>
      <c r="F15458" s="7" t="s">
        <v>31</v>
      </c>
      <c r="G15458" s="8">
        <v>7.65</v>
      </c>
      <c r="H15458" s="9">
        <v>1.8149999999999999E-2</v>
      </c>
      <c r="I15458" s="10">
        <v>155295.96</v>
      </c>
      <c r="J15458" s="11"/>
      <c r="K15458" s="7" t="s">
        <v>30166</v>
      </c>
      <c r="L15458" s="11"/>
      <c r="M15458" s="11"/>
      <c r="N15458" s="38">
        <f>I15458*(100-$B$4)*(100-$B$5)/10000</f>
        <v>155295.96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13059</v>
      </c>
      <c r="D15459" s="7"/>
      <c r="E15459" s="7" t="s">
        <v>9276</v>
      </c>
      <c r="F15459" s="7" t="s">
        <v>31</v>
      </c>
      <c r="G15459" s="8">
        <v>7.65</v>
      </c>
      <c r="H15459" s="9">
        <v>1.8149999999999999E-2</v>
      </c>
      <c r="I15459" s="10">
        <v>173048.86</v>
      </c>
      <c r="J15459" s="11"/>
      <c r="K15459" s="7" t="s">
        <v>30166</v>
      </c>
      <c r="L15459" s="11"/>
      <c r="M15459" s="11"/>
      <c r="N15459" s="38">
        <f>I15459*(100-$B$4)*(100-$B$5)/10000</f>
        <v>173048.86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13059</v>
      </c>
      <c r="D15460" s="7"/>
      <c r="E15460" s="7" t="s">
        <v>9276</v>
      </c>
      <c r="F15460" s="7" t="s">
        <v>31</v>
      </c>
      <c r="G15460" s="8">
        <v>7.65</v>
      </c>
      <c r="H15460" s="9">
        <v>1.8149999999999999E-2</v>
      </c>
      <c r="I15460" s="10">
        <v>173048.86</v>
      </c>
      <c r="J15460" s="11"/>
      <c r="K15460" s="7" t="s">
        <v>30166</v>
      </c>
      <c r="L15460" s="11"/>
      <c r="M15460" s="11"/>
      <c r="N15460" s="38">
        <f>I15460*(100-$B$4)*(100-$B$5)/10000</f>
        <v>173048.86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254</v>
      </c>
      <c r="D15461" s="7"/>
      <c r="E15461" s="7" t="s">
        <v>572</v>
      </c>
      <c r="F15461" s="7" t="s">
        <v>31</v>
      </c>
      <c r="G15461" s="8">
        <v>15.7</v>
      </c>
      <c r="H15461" s="9">
        <v>4.8481000000000003E-2</v>
      </c>
      <c r="I15461" s="10">
        <v>200422.02</v>
      </c>
      <c r="J15461" s="11"/>
      <c r="K15461" s="7" t="s">
        <v>30166</v>
      </c>
      <c r="L15461" s="11"/>
      <c r="M15461" s="11"/>
      <c r="N15461" s="38">
        <f>I15461*(100-$B$4)*(100-$B$5)/10000</f>
        <v>200422.02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254</v>
      </c>
      <c r="D15462" s="7"/>
      <c r="E15462" s="7" t="s">
        <v>572</v>
      </c>
      <c r="F15462" s="7" t="s">
        <v>31</v>
      </c>
      <c r="G15462" s="8">
        <v>15.7</v>
      </c>
      <c r="H15462" s="9">
        <v>4.8481000000000003E-2</v>
      </c>
      <c r="I15462" s="10">
        <v>200422.02</v>
      </c>
      <c r="J15462" s="11"/>
      <c r="K15462" s="7" t="s">
        <v>30166</v>
      </c>
      <c r="L15462" s="11"/>
      <c r="M15462" s="11"/>
      <c r="N15462" s="38">
        <f>I15462*(100-$B$4)*(100-$B$5)/10000</f>
        <v>200422.02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261</v>
      </c>
      <c r="D15463" s="7"/>
      <c r="E15463" s="7" t="s">
        <v>15651</v>
      </c>
      <c r="F15463" s="7" t="s">
        <v>31</v>
      </c>
      <c r="G15463" s="8">
        <v>15.7</v>
      </c>
      <c r="H15463" s="9">
        <v>4.8481000000000003E-2</v>
      </c>
      <c r="I15463" s="10">
        <v>226564</v>
      </c>
      <c r="J15463" s="11"/>
      <c r="K15463" s="7" t="s">
        <v>30166</v>
      </c>
      <c r="L15463" s="11"/>
      <c r="M15463" s="11"/>
      <c r="N15463" s="38">
        <f>I15463*(100-$B$4)*(100-$B$5)/10000</f>
        <v>226564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261</v>
      </c>
      <c r="D15464" s="7"/>
      <c r="E15464" s="7" t="s">
        <v>15651</v>
      </c>
      <c r="F15464" s="7" t="s">
        <v>31</v>
      </c>
      <c r="G15464" s="8">
        <v>15.7</v>
      </c>
      <c r="H15464" s="9">
        <v>4.8481000000000003E-2</v>
      </c>
      <c r="I15464" s="10">
        <v>226564</v>
      </c>
      <c r="J15464" s="11"/>
      <c r="K15464" s="7" t="s">
        <v>30166</v>
      </c>
      <c r="L15464" s="11"/>
      <c r="M15464" s="11"/>
      <c r="N15464" s="38">
        <f>I15464*(100-$B$4)*(100-$B$5)/10000</f>
        <v>226564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11.1" customHeight="1" outlineLevel="4" x14ac:dyDescent="0.2">
      <c r="A15465" s="30" t="s">
        <v>30687</v>
      </c>
      <c r="B15465" s="30"/>
      <c r="C15465" s="30"/>
      <c r="D15465" s="30"/>
      <c r="E15465" s="30"/>
      <c r="F15465" s="30"/>
      <c r="G15465" s="30"/>
      <c r="H15465" s="30"/>
      <c r="I15465" s="30"/>
      <c r="J15465" s="30"/>
      <c r="K15465" s="30"/>
      <c r="L15465" s="30"/>
      <c r="M15465" s="30"/>
      <c r="N15465" s="37"/>
      <c r="O15465" s="37"/>
      <c r="P15465" s="37"/>
      <c r="Q15465" s="37"/>
    </row>
    <row r="15466" spans="1:17" ht="35.1" customHeight="1" outlineLevel="5" x14ac:dyDescent="0.2">
      <c r="A15466" s="6" t="s">
        <v>30688</v>
      </c>
      <c r="B15466" s="7" t="s">
        <v>30689</v>
      </c>
      <c r="C15466" s="7" t="s">
        <v>224</v>
      </c>
      <c r="D15466" s="7"/>
      <c r="E15466" s="7" t="s">
        <v>58</v>
      </c>
      <c r="F15466" s="7" t="s">
        <v>31</v>
      </c>
      <c r="G15466" s="8">
        <v>1.2</v>
      </c>
      <c r="H15466" s="9">
        <v>5.202E-3</v>
      </c>
      <c r="I15466" s="10">
        <v>60064.35</v>
      </c>
      <c r="J15466" s="11"/>
      <c r="K15466" s="7" t="s">
        <v>30166</v>
      </c>
      <c r="L15466" s="11"/>
      <c r="M15466" s="11"/>
      <c r="N15466" s="38">
        <f>I15466*(100-$B$4)*(100-$B$5)/10000</f>
        <v>60064.35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30690</v>
      </c>
      <c r="B15467" s="7" t="s">
        <v>30691</v>
      </c>
      <c r="C15467" s="7" t="s">
        <v>224</v>
      </c>
      <c r="D15467" s="7"/>
      <c r="E15467" s="7" t="s">
        <v>58</v>
      </c>
      <c r="F15467" s="7" t="s">
        <v>31</v>
      </c>
      <c r="G15467" s="8">
        <v>1.2</v>
      </c>
      <c r="H15467" s="9">
        <v>5.202E-3</v>
      </c>
      <c r="I15467" s="10">
        <v>60064.35</v>
      </c>
      <c r="J15467" s="11"/>
      <c r="K15467" s="7" t="s">
        <v>30166</v>
      </c>
      <c r="L15467" s="11"/>
      <c r="M15467" s="11"/>
      <c r="N15467" s="38">
        <f>I15467*(100-$B$4)*(100-$B$5)/10000</f>
        <v>60064.35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1838</v>
      </c>
      <c r="D15468" s="7"/>
      <c r="E15468" s="7" t="s">
        <v>380</v>
      </c>
      <c r="F15468" s="7" t="s">
        <v>31</v>
      </c>
      <c r="G15468" s="8">
        <v>1.2</v>
      </c>
      <c r="H15468" s="9">
        <v>5.202E-3</v>
      </c>
      <c r="I15468" s="10">
        <v>61309.24</v>
      </c>
      <c r="J15468" s="11"/>
      <c r="K15468" s="7" t="s">
        <v>30166</v>
      </c>
      <c r="L15468" s="11"/>
      <c r="M15468" s="11"/>
      <c r="N15468" s="38">
        <f>I15468*(100-$B$4)*(100-$B$5)/10000</f>
        <v>61309.24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1838</v>
      </c>
      <c r="D15469" s="7"/>
      <c r="E15469" s="7" t="s">
        <v>380</v>
      </c>
      <c r="F15469" s="7" t="s">
        <v>31</v>
      </c>
      <c r="G15469" s="8">
        <v>1.2</v>
      </c>
      <c r="H15469" s="9">
        <v>5.202E-3</v>
      </c>
      <c r="I15469" s="10">
        <v>61309.24</v>
      </c>
      <c r="J15469" s="11"/>
      <c r="K15469" s="7" t="s">
        <v>30166</v>
      </c>
      <c r="L15469" s="11"/>
      <c r="M15469" s="11"/>
      <c r="N15469" s="38">
        <f>I15469*(100-$B$4)*(100-$B$5)/10000</f>
        <v>61309.24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28</v>
      </c>
      <c r="D15470" s="7"/>
      <c r="E15470" s="7" t="s">
        <v>65</v>
      </c>
      <c r="F15470" s="7" t="s">
        <v>31</v>
      </c>
      <c r="G15470" s="8">
        <v>1.2</v>
      </c>
      <c r="H15470" s="9">
        <v>5.202E-3</v>
      </c>
      <c r="I15470" s="10">
        <v>63487.7</v>
      </c>
      <c r="J15470" s="11"/>
      <c r="K15470" s="7" t="s">
        <v>30166</v>
      </c>
      <c r="L15470" s="11"/>
      <c r="M15470" s="11"/>
      <c r="N15470" s="38">
        <f>I15470*(100-$B$4)*(100-$B$5)/10000</f>
        <v>63487.7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28</v>
      </c>
      <c r="D15471" s="7"/>
      <c r="E15471" s="7" t="s">
        <v>65</v>
      </c>
      <c r="F15471" s="7" t="s">
        <v>31</v>
      </c>
      <c r="G15471" s="8">
        <v>1.2</v>
      </c>
      <c r="H15471" s="9">
        <v>5.202E-3</v>
      </c>
      <c r="I15471" s="10">
        <v>63487.7</v>
      </c>
      <c r="J15471" s="11"/>
      <c r="K15471" s="7" t="s">
        <v>30166</v>
      </c>
      <c r="L15471" s="11"/>
      <c r="M15471" s="11"/>
      <c r="N15471" s="38">
        <f>I15471*(100-$B$4)*(100-$B$5)/10000</f>
        <v>63487.7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34</v>
      </c>
      <c r="D15472" s="7"/>
      <c r="E15472" s="7" t="s">
        <v>2248</v>
      </c>
      <c r="F15472" s="7" t="s">
        <v>31</v>
      </c>
      <c r="G15472" s="8">
        <v>2.92</v>
      </c>
      <c r="H15472" s="9">
        <v>6.4980000000000003E-3</v>
      </c>
      <c r="I15472" s="10">
        <v>70956.850000000006</v>
      </c>
      <c r="J15472" s="11"/>
      <c r="K15472" s="7" t="s">
        <v>30166</v>
      </c>
      <c r="L15472" s="11"/>
      <c r="M15472" s="11"/>
      <c r="N15472" s="38">
        <f>I15472*(100-$B$4)*(100-$B$5)/10000</f>
        <v>70956.850000000006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34</v>
      </c>
      <c r="D15473" s="7"/>
      <c r="E15473" s="7" t="s">
        <v>2248</v>
      </c>
      <c r="F15473" s="7" t="s">
        <v>31</v>
      </c>
      <c r="G15473" s="8">
        <v>2.92</v>
      </c>
      <c r="H15473" s="9">
        <v>6.4980000000000003E-3</v>
      </c>
      <c r="I15473" s="10">
        <v>70956.850000000006</v>
      </c>
      <c r="J15473" s="11"/>
      <c r="K15473" s="7" t="s">
        <v>30166</v>
      </c>
      <c r="L15473" s="11"/>
      <c r="M15473" s="11"/>
      <c r="N15473" s="38">
        <f>I15473*(100-$B$4)*(100-$B$5)/10000</f>
        <v>70956.850000000006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124</v>
      </c>
      <c r="D15474" s="7"/>
      <c r="E15474" s="7" t="s">
        <v>2960</v>
      </c>
      <c r="F15474" s="7" t="s">
        <v>31</v>
      </c>
      <c r="G15474" s="8">
        <v>3.1</v>
      </c>
      <c r="H15474" s="9">
        <v>1.0789999999999999E-2</v>
      </c>
      <c r="I15474" s="10">
        <v>100833.45</v>
      </c>
      <c r="J15474" s="11"/>
      <c r="K15474" s="7" t="s">
        <v>30166</v>
      </c>
      <c r="L15474" s="11"/>
      <c r="M15474" s="11"/>
      <c r="N15474" s="38">
        <f>I15474*(100-$B$4)*(100-$B$5)/10000</f>
        <v>100833.45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124</v>
      </c>
      <c r="D15475" s="7"/>
      <c r="E15475" s="7" t="s">
        <v>2960</v>
      </c>
      <c r="F15475" s="7" t="s">
        <v>31</v>
      </c>
      <c r="G15475" s="8">
        <v>3.1</v>
      </c>
      <c r="H15475" s="9">
        <v>1.0789999999999999E-2</v>
      </c>
      <c r="I15475" s="10">
        <v>100833.45</v>
      </c>
      <c r="J15475" s="11"/>
      <c r="K15475" s="7" t="s">
        <v>30166</v>
      </c>
      <c r="L15475" s="11"/>
      <c r="M15475" s="11"/>
      <c r="N15475" s="38">
        <f>I15475*(100-$B$4)*(100-$B$5)/10000</f>
        <v>100833.45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2064</v>
      </c>
      <c r="D15476" s="7"/>
      <c r="E15476" s="7" t="s">
        <v>675</v>
      </c>
      <c r="F15476" s="7" t="s">
        <v>31</v>
      </c>
      <c r="G15476" s="8">
        <v>3.1</v>
      </c>
      <c r="H15476" s="9">
        <v>1.0789999999999999E-2</v>
      </c>
      <c r="I15476" s="10">
        <v>108613.81</v>
      </c>
      <c r="J15476" s="11"/>
      <c r="K15476" s="7" t="s">
        <v>30166</v>
      </c>
      <c r="L15476" s="11"/>
      <c r="M15476" s="11"/>
      <c r="N15476" s="38">
        <f>I15476*(100-$B$4)*(100-$B$5)/10000</f>
        <v>108613.81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2064</v>
      </c>
      <c r="D15477" s="7"/>
      <c r="E15477" s="7" t="s">
        <v>675</v>
      </c>
      <c r="F15477" s="7" t="s">
        <v>31</v>
      </c>
      <c r="G15477" s="8">
        <v>3.1</v>
      </c>
      <c r="H15477" s="9">
        <v>1.0789999999999999E-2</v>
      </c>
      <c r="I15477" s="10">
        <v>108613.81</v>
      </c>
      <c r="J15477" s="11"/>
      <c r="K15477" s="7" t="s">
        <v>30166</v>
      </c>
      <c r="L15477" s="11"/>
      <c r="M15477" s="11"/>
      <c r="N15477" s="38">
        <f>I15477*(100-$B$4)*(100-$B$5)/10000</f>
        <v>108613.81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648</v>
      </c>
      <c r="D15478" s="7"/>
      <c r="E15478" s="7" t="s">
        <v>36</v>
      </c>
      <c r="F15478" s="7" t="s">
        <v>31</v>
      </c>
      <c r="G15478" s="8">
        <v>7.65</v>
      </c>
      <c r="H15478" s="9">
        <v>1.8149999999999999E-2</v>
      </c>
      <c r="I15478" s="10">
        <v>144714.64000000001</v>
      </c>
      <c r="J15478" s="11"/>
      <c r="K15478" s="7" t="s">
        <v>30166</v>
      </c>
      <c r="L15478" s="11"/>
      <c r="M15478" s="11"/>
      <c r="N15478" s="38">
        <f>I15478*(100-$B$4)*(100-$B$5)/10000</f>
        <v>144714.64000000001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648</v>
      </c>
      <c r="D15479" s="7"/>
      <c r="E15479" s="7" t="s">
        <v>36</v>
      </c>
      <c r="F15479" s="7" t="s">
        <v>31</v>
      </c>
      <c r="G15479" s="8">
        <v>7.65</v>
      </c>
      <c r="H15479" s="9">
        <v>1.8149999999999999E-2</v>
      </c>
      <c r="I15479" s="10">
        <v>144714.64000000001</v>
      </c>
      <c r="J15479" s="11"/>
      <c r="K15479" s="7" t="s">
        <v>30166</v>
      </c>
      <c r="L15479" s="11"/>
      <c r="M15479" s="11"/>
      <c r="N15479" s="38">
        <f>I15479*(100-$B$4)*(100-$B$5)/10000</f>
        <v>144714.64000000001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654</v>
      </c>
      <c r="D15480" s="7"/>
      <c r="E15480" s="7" t="s">
        <v>48</v>
      </c>
      <c r="F15480" s="7" t="s">
        <v>31</v>
      </c>
      <c r="G15480" s="8">
        <v>7.65</v>
      </c>
      <c r="H15480" s="9">
        <v>1.8149999999999999E-2</v>
      </c>
      <c r="I15480" s="10">
        <v>155295.96</v>
      </c>
      <c r="J15480" s="11"/>
      <c r="K15480" s="7" t="s">
        <v>30166</v>
      </c>
      <c r="L15480" s="11"/>
      <c r="M15480" s="11"/>
      <c r="N15480" s="38">
        <f>I15480*(100-$B$4)*(100-$B$5)/10000</f>
        <v>155295.96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654</v>
      </c>
      <c r="D15481" s="7"/>
      <c r="E15481" s="7" t="s">
        <v>48</v>
      </c>
      <c r="F15481" s="7" t="s">
        <v>31</v>
      </c>
      <c r="G15481" s="8">
        <v>7.65</v>
      </c>
      <c r="H15481" s="9">
        <v>1.8149999999999999E-2</v>
      </c>
      <c r="I15481" s="10">
        <v>155295.96</v>
      </c>
      <c r="J15481" s="11"/>
      <c r="K15481" s="7" t="s">
        <v>30166</v>
      </c>
      <c r="L15481" s="11"/>
      <c r="M15481" s="11"/>
      <c r="N15481" s="38">
        <f>I15481*(100-$B$4)*(100-$B$5)/10000</f>
        <v>155295.96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13059</v>
      </c>
      <c r="D15482" s="7"/>
      <c r="E15482" s="7" t="s">
        <v>9276</v>
      </c>
      <c r="F15482" s="7" t="s">
        <v>31</v>
      </c>
      <c r="G15482" s="8">
        <v>7.65</v>
      </c>
      <c r="H15482" s="9">
        <v>1.8149999999999999E-2</v>
      </c>
      <c r="I15482" s="10">
        <v>173048.86</v>
      </c>
      <c r="J15482" s="11"/>
      <c r="K15482" s="7" t="s">
        <v>30166</v>
      </c>
      <c r="L15482" s="11"/>
      <c r="M15482" s="11"/>
      <c r="N15482" s="38">
        <f>I15482*(100-$B$4)*(100-$B$5)/10000</f>
        <v>173048.86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13059</v>
      </c>
      <c r="D15483" s="7"/>
      <c r="E15483" s="7" t="s">
        <v>9276</v>
      </c>
      <c r="F15483" s="7" t="s">
        <v>31</v>
      </c>
      <c r="G15483" s="8">
        <v>7.65</v>
      </c>
      <c r="H15483" s="9">
        <v>1.8149999999999999E-2</v>
      </c>
      <c r="I15483" s="10">
        <v>173048.86</v>
      </c>
      <c r="J15483" s="11"/>
      <c r="K15483" s="7" t="s">
        <v>30166</v>
      </c>
      <c r="L15483" s="11"/>
      <c r="M15483" s="11"/>
      <c r="N15483" s="38">
        <f>I15483*(100-$B$4)*(100-$B$5)/10000</f>
        <v>173048.86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254</v>
      </c>
      <c r="D15484" s="7"/>
      <c r="E15484" s="7" t="s">
        <v>572</v>
      </c>
      <c r="F15484" s="7" t="s">
        <v>31</v>
      </c>
      <c r="G15484" s="8">
        <v>15.7</v>
      </c>
      <c r="H15484" s="9">
        <v>4.8481000000000003E-2</v>
      </c>
      <c r="I15484" s="10">
        <v>200422.02</v>
      </c>
      <c r="J15484" s="11"/>
      <c r="K15484" s="7" t="s">
        <v>30166</v>
      </c>
      <c r="L15484" s="11"/>
      <c r="M15484" s="11"/>
      <c r="N15484" s="38">
        <f>I15484*(100-$B$4)*(100-$B$5)/10000</f>
        <v>200422.02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254</v>
      </c>
      <c r="D15485" s="7"/>
      <c r="E15485" s="7" t="s">
        <v>572</v>
      </c>
      <c r="F15485" s="7" t="s">
        <v>31</v>
      </c>
      <c r="G15485" s="8">
        <v>15.7</v>
      </c>
      <c r="H15485" s="9">
        <v>4.8481000000000003E-2</v>
      </c>
      <c r="I15485" s="10">
        <v>200422.02</v>
      </c>
      <c r="J15485" s="11"/>
      <c r="K15485" s="7" t="s">
        <v>30166</v>
      </c>
      <c r="L15485" s="11"/>
      <c r="M15485" s="11"/>
      <c r="N15485" s="38">
        <f>I15485*(100-$B$4)*(100-$B$5)/10000</f>
        <v>200422.02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261</v>
      </c>
      <c r="D15486" s="7"/>
      <c r="E15486" s="7" t="s">
        <v>15651</v>
      </c>
      <c r="F15486" s="7" t="s">
        <v>31</v>
      </c>
      <c r="G15486" s="8">
        <v>15.7</v>
      </c>
      <c r="H15486" s="9">
        <v>4.8481000000000003E-2</v>
      </c>
      <c r="I15486" s="10">
        <v>226564</v>
      </c>
      <c r="J15486" s="11"/>
      <c r="K15486" s="7" t="s">
        <v>30166</v>
      </c>
      <c r="L15486" s="11"/>
      <c r="M15486" s="11"/>
      <c r="N15486" s="38">
        <f>I15486*(100-$B$4)*(100-$B$5)/10000</f>
        <v>226564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261</v>
      </c>
      <c r="D15487" s="7"/>
      <c r="E15487" s="7" t="s">
        <v>15651</v>
      </c>
      <c r="F15487" s="7" t="s">
        <v>31</v>
      </c>
      <c r="G15487" s="8">
        <v>15.7</v>
      </c>
      <c r="H15487" s="9">
        <v>4.8481000000000003E-2</v>
      </c>
      <c r="I15487" s="10">
        <v>226564</v>
      </c>
      <c r="J15487" s="11"/>
      <c r="K15487" s="7" t="s">
        <v>30166</v>
      </c>
      <c r="L15487" s="11"/>
      <c r="M15487" s="11"/>
      <c r="N15487" s="38">
        <f>I15487*(100-$B$4)*(100-$B$5)/10000</f>
        <v>226564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11.1" customHeight="1" outlineLevel="3" x14ac:dyDescent="0.2">
      <c r="A15488" s="29" t="s">
        <v>30732</v>
      </c>
      <c r="B15488" s="29"/>
      <c r="C15488" s="29"/>
      <c r="D15488" s="29"/>
      <c r="E15488" s="29"/>
      <c r="F15488" s="29"/>
      <c r="G15488" s="29"/>
      <c r="H15488" s="29"/>
      <c r="I15488" s="29"/>
      <c r="J15488" s="29"/>
      <c r="K15488" s="29"/>
      <c r="L15488" s="29"/>
      <c r="M15488" s="29"/>
      <c r="N15488" s="36"/>
      <c r="O15488" s="36"/>
      <c r="P15488" s="36"/>
      <c r="Q15488" s="36"/>
    </row>
    <row r="15489" spans="1:17" ht="11.1" customHeight="1" outlineLevel="4" x14ac:dyDescent="0.2">
      <c r="A15489" s="30" t="s">
        <v>30733</v>
      </c>
      <c r="B15489" s="30"/>
      <c r="C15489" s="30"/>
      <c r="D15489" s="30"/>
      <c r="E15489" s="30"/>
      <c r="F15489" s="30"/>
      <c r="G15489" s="30"/>
      <c r="H15489" s="30"/>
      <c r="I15489" s="30"/>
      <c r="J15489" s="30"/>
      <c r="K15489" s="30"/>
      <c r="L15489" s="30"/>
      <c r="M15489" s="30"/>
      <c r="N15489" s="37"/>
      <c r="O15489" s="37"/>
      <c r="P15489" s="37"/>
      <c r="Q15489" s="37"/>
    </row>
    <row r="15490" spans="1:17" ht="47.1" customHeight="1" outlineLevel="5" x14ac:dyDescent="0.2">
      <c r="A15490" s="6" t="s">
        <v>30734</v>
      </c>
      <c r="B15490" s="7" t="s">
        <v>30735</v>
      </c>
      <c r="C15490" s="7" t="s">
        <v>5226</v>
      </c>
      <c r="D15490" s="7"/>
      <c r="E15490" s="7" t="s">
        <v>392</v>
      </c>
      <c r="F15490" s="7" t="s">
        <v>31</v>
      </c>
      <c r="G15490" s="8">
        <v>6.4</v>
      </c>
      <c r="H15490" s="9">
        <v>7.4999999999999997E-3</v>
      </c>
      <c r="I15490" s="10">
        <v>34892.31</v>
      </c>
      <c r="J15490" s="11"/>
      <c r="K15490" s="7"/>
      <c r="L15490" s="12">
        <v>60</v>
      </c>
      <c r="M15490" s="11"/>
      <c r="N15490" s="38">
        <f>I15490*(100-$B$4)*(100-$B$5)/10000</f>
        <v>34892.31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47.1" customHeight="1" outlineLevel="5" x14ac:dyDescent="0.2">
      <c r="A15491" s="6" t="s">
        <v>30736</v>
      </c>
      <c r="B15491" s="7" t="s">
        <v>30737</v>
      </c>
      <c r="C15491" s="7" t="s">
        <v>5226</v>
      </c>
      <c r="D15491" s="7"/>
      <c r="E15491" s="7" t="s">
        <v>30738</v>
      </c>
      <c r="F15491" s="7" t="s">
        <v>31</v>
      </c>
      <c r="G15491" s="8">
        <v>6.4</v>
      </c>
      <c r="H15491" s="9">
        <v>7.4999999999999997E-3</v>
      </c>
      <c r="I15491" s="10">
        <v>34892.31</v>
      </c>
      <c r="J15491" s="11"/>
      <c r="K15491" s="7"/>
      <c r="L15491" s="12">
        <v>60</v>
      </c>
      <c r="M15491" s="11"/>
      <c r="N15491" s="38">
        <f>I15491*(100-$B$4)*(100-$B$5)/10000</f>
        <v>34892.31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47.1" customHeight="1" outlineLevel="5" x14ac:dyDescent="0.2">
      <c r="A15492" s="6" t="s">
        <v>30739</v>
      </c>
      <c r="B15492" s="7" t="s">
        <v>30740</v>
      </c>
      <c r="C15492" s="7" t="s">
        <v>5226</v>
      </c>
      <c r="D15492" s="7"/>
      <c r="E15492" s="7" t="s">
        <v>392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30741</v>
      </c>
      <c r="B15493" s="7" t="s">
        <v>30742</v>
      </c>
      <c r="C15493" s="7" t="s">
        <v>5226</v>
      </c>
      <c r="D15493" s="7"/>
      <c r="E15493" s="7" t="s">
        <v>30738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30743</v>
      </c>
      <c r="B15494" s="7" t="s">
        <v>30744</v>
      </c>
      <c r="C15494" s="7" t="s">
        <v>5226</v>
      </c>
      <c r="D15494" s="7"/>
      <c r="E15494" s="7" t="s">
        <v>392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5226</v>
      </c>
      <c r="D15495" s="7"/>
      <c r="E15495" s="7" t="s">
        <v>30738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315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5226</v>
      </c>
      <c r="D15497" s="7"/>
      <c r="E15497" s="7" t="s">
        <v>30738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5226</v>
      </c>
      <c r="D15498" s="7"/>
      <c r="E15498" s="7" t="s">
        <v>2847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5226</v>
      </c>
      <c r="D15499" s="7"/>
      <c r="E15499" s="7" t="s">
        <v>315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30755</v>
      </c>
      <c r="B15500" s="7" t="s">
        <v>30756</v>
      </c>
      <c r="C15500" s="7" t="s">
        <v>5226</v>
      </c>
      <c r="D15500" s="7"/>
      <c r="E15500" s="7" t="s">
        <v>315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30757</v>
      </c>
      <c r="B15501" s="7" t="s">
        <v>30758</v>
      </c>
      <c r="C15501" s="7" t="s">
        <v>5226</v>
      </c>
      <c r="D15501" s="7"/>
      <c r="E15501" s="7" t="s">
        <v>392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30759</v>
      </c>
      <c r="B15502" s="7" t="s">
        <v>30760</v>
      </c>
      <c r="C15502" s="7" t="s">
        <v>5226</v>
      </c>
      <c r="D15502" s="7"/>
      <c r="E15502" s="7" t="s">
        <v>315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30761</v>
      </c>
      <c r="B15503" s="7" t="s">
        <v>30762</v>
      </c>
      <c r="C15503" s="7" t="s">
        <v>5226</v>
      </c>
      <c r="D15503" s="7"/>
      <c r="E15503" s="7" t="s">
        <v>392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30763</v>
      </c>
      <c r="B15504" s="7" t="s">
        <v>30764</v>
      </c>
      <c r="C15504" s="7" t="s">
        <v>5226</v>
      </c>
      <c r="D15504" s="7"/>
      <c r="E15504" s="7" t="s">
        <v>315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5226</v>
      </c>
      <c r="D15505" s="7"/>
      <c r="E15505" s="7" t="s">
        <v>30738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5226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5226</v>
      </c>
      <c r="D15507" s="7"/>
      <c r="E15507" s="7" t="s">
        <v>30738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5226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5226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5226</v>
      </c>
      <c r="D15510" s="7"/>
      <c r="E15510" s="7" t="s">
        <v>30738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5226</v>
      </c>
      <c r="D15511" s="7"/>
      <c r="E15511" s="7" t="s">
        <v>315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30779</v>
      </c>
      <c r="B15512" s="7" t="s">
        <v>30780</v>
      </c>
      <c r="C15512" s="7" t="s">
        <v>5226</v>
      </c>
      <c r="D15512" s="7"/>
      <c r="E15512" s="7" t="s">
        <v>2847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30781</v>
      </c>
      <c r="B15513" s="7" t="s">
        <v>30782</v>
      </c>
      <c r="C15513" s="7" t="s">
        <v>5226</v>
      </c>
      <c r="D15513" s="7"/>
      <c r="E15513" s="7" t="s">
        <v>30783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315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30738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30738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315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2847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30783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30738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315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30783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30783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2847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315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2847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30783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30738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392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392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315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30783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315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30783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30738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392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30783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 t="s">
        <v>35</v>
      </c>
      <c r="E15546" s="7" t="s">
        <v>26909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 t="s">
        <v>35</v>
      </c>
      <c r="E15547" s="7" t="s">
        <v>26909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26909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26909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26909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26909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26909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26909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26909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26909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26909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26909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26909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 t="s">
        <v>406</v>
      </c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26909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 t="s">
        <v>406</v>
      </c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26909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26909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26909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26909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26909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26909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26909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26909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26909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26909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26909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26909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29</v>
      </c>
      <c r="E15574" s="7" t="s">
        <v>30783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29</v>
      </c>
      <c r="E15575" s="7" t="s">
        <v>30783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/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30783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30783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30783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30783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30783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30783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30783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30783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30783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30783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30783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30783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30783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30783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 t="s">
        <v>406</v>
      </c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30783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30783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30783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30783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30783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30783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30783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30783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30783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30783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30783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30783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61</v>
      </c>
      <c r="E15602" s="7" t="s">
        <v>30783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61</v>
      </c>
      <c r="E15603" s="7" t="s">
        <v>30783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/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30783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30783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30783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30783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30783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30783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30783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30783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30783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30783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30783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30783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30783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30783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 t="s">
        <v>406</v>
      </c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30783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30783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30783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30783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30783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30783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30783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30783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30783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30783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30783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30783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11.1" customHeight="1" outlineLevel="4" x14ac:dyDescent="0.2">
      <c r="A15630" s="30" t="s">
        <v>31016</v>
      </c>
      <c r="B15630" s="30"/>
      <c r="C15630" s="30"/>
      <c r="D15630" s="30"/>
      <c r="E15630" s="30"/>
      <c r="F15630" s="30"/>
      <c r="G15630" s="30"/>
      <c r="H15630" s="30"/>
      <c r="I15630" s="30"/>
      <c r="J15630" s="30"/>
      <c r="K15630" s="30"/>
      <c r="L15630" s="30"/>
      <c r="M15630" s="30"/>
      <c r="N15630" s="37"/>
      <c r="O15630" s="37"/>
      <c r="P15630" s="37"/>
      <c r="Q15630" s="37"/>
    </row>
    <row r="15631" spans="1:17" ht="35.1" customHeight="1" outlineLevel="5" x14ac:dyDescent="0.2">
      <c r="A15631" s="6" t="s">
        <v>31017</v>
      </c>
      <c r="B15631" s="7" t="s">
        <v>31018</v>
      </c>
      <c r="C15631" s="7" t="s">
        <v>5226</v>
      </c>
      <c r="D15631" s="7"/>
      <c r="E15631" s="7" t="s">
        <v>315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/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35.1" customHeight="1" outlineLevel="5" x14ac:dyDescent="0.2">
      <c r="A15632" s="6" t="s">
        <v>31019</v>
      </c>
      <c r="B15632" s="7" t="s">
        <v>31020</v>
      </c>
      <c r="C15632" s="7" t="s">
        <v>5226</v>
      </c>
      <c r="D15632" s="7"/>
      <c r="E15632" s="7" t="s">
        <v>2847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/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35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315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315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2847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30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315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30783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30738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2847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30783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315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30738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2847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2847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2847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392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30738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315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392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30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315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30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392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30783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2847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2847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30738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30783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6834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315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392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30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30783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30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392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315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315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47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392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47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30738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30783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30738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30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30738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30738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315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30783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315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30738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47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392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30783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30738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30738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30738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 t="s">
        <v>35</v>
      </c>
      <c r="E15688" s="7" t="s">
        <v>26909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47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 t="s">
        <v>35</v>
      </c>
      <c r="E15689" s="7" t="s">
        <v>26909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26909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26909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26909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26909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26909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26909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26909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26909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26909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26909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47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26909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 t="s">
        <v>406</v>
      </c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26909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 t="s">
        <v>406</v>
      </c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26909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26909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26909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26909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26909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26909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26909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47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26909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26909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26909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26909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47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26909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29</v>
      </c>
      <c r="E15716" s="7" t="s">
        <v>30783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29</v>
      </c>
      <c r="E15717" s="7" t="s">
        <v>30783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/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30783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30783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30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30783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30783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30783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30783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30783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30783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30783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30783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30783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30783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30783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30783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 t="s">
        <v>406</v>
      </c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30783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30783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47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30783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47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30783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30783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30783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30783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30783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30783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30783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30783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30783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61</v>
      </c>
      <c r="E15744" s="7" t="s">
        <v>30783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61</v>
      </c>
      <c r="E15745" s="7" t="s">
        <v>30783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/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30783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30783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47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30783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30783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30783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47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30783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30783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30783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30783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30783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30783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30783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30783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30783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 t="s">
        <v>406</v>
      </c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30783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30783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30783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30783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30783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30783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30783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30783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30783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30783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47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30783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30783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11.1" customHeight="1" outlineLevel="4" x14ac:dyDescent="0.2">
      <c r="A15772" s="30" t="s">
        <v>31299</v>
      </c>
      <c r="B15772" s="30"/>
      <c r="C15772" s="30"/>
      <c r="D15772" s="30"/>
      <c r="E15772" s="30"/>
      <c r="F15772" s="30"/>
      <c r="G15772" s="30"/>
      <c r="H15772" s="30"/>
      <c r="I15772" s="30"/>
      <c r="J15772" s="30"/>
      <c r="K15772" s="30"/>
      <c r="L15772" s="30"/>
      <c r="M15772" s="30"/>
      <c r="N15772" s="37"/>
      <c r="O15772" s="37"/>
      <c r="P15772" s="37"/>
      <c r="Q15772" s="37"/>
    </row>
    <row r="15773" spans="1:17" ht="47.1" customHeight="1" outlineLevel="5" x14ac:dyDescent="0.2">
      <c r="A15773" s="6" t="s">
        <v>31300</v>
      </c>
      <c r="B15773" s="7" t="s">
        <v>31301</v>
      </c>
      <c r="C15773" s="7" t="s">
        <v>34</v>
      </c>
      <c r="D15773" s="7"/>
      <c r="E15773" s="7" t="s">
        <v>65</v>
      </c>
      <c r="F15773" s="7" t="s">
        <v>31</v>
      </c>
      <c r="G15773" s="8">
        <v>8.0500000000000007</v>
      </c>
      <c r="H15773" s="9">
        <v>9.2999999999999992E-3</v>
      </c>
      <c r="I15773" s="10">
        <v>41434.620000000003</v>
      </c>
      <c r="J15773" s="11"/>
      <c r="K15773" s="7"/>
      <c r="L15773" s="12">
        <v>60</v>
      </c>
      <c r="M15773" s="11"/>
      <c r="N15773" s="38">
        <f>I15773*(100-$B$4)*(100-$B$5)/10000</f>
        <v>41434.620000000003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31302</v>
      </c>
      <c r="B15774" s="7" t="s">
        <v>31303</v>
      </c>
      <c r="C15774" s="7" t="s">
        <v>34</v>
      </c>
      <c r="D15774" s="7"/>
      <c r="E15774" s="7" t="s">
        <v>31304</v>
      </c>
      <c r="F15774" s="7" t="s">
        <v>31</v>
      </c>
      <c r="G15774" s="8">
        <v>8.0500000000000007</v>
      </c>
      <c r="H15774" s="9">
        <v>9.2999999999999992E-3</v>
      </c>
      <c r="I15774" s="10">
        <v>41434.620000000003</v>
      </c>
      <c r="J15774" s="11"/>
      <c r="K15774" s="7"/>
      <c r="L15774" s="12">
        <v>60</v>
      </c>
      <c r="M15774" s="11"/>
      <c r="N15774" s="38">
        <f>I15774*(100-$B$4)*(100-$B$5)/10000</f>
        <v>41434.620000000003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34</v>
      </c>
      <c r="D15775" s="7"/>
      <c r="E15775" s="7" t="s">
        <v>31304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34</v>
      </c>
      <c r="D15776" s="7"/>
      <c r="E15776" s="7" t="s">
        <v>241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34</v>
      </c>
      <c r="D15777" s="7"/>
      <c r="E15777" s="7" t="s">
        <v>241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31311</v>
      </c>
      <c r="B15778" s="7" t="s">
        <v>31312</v>
      </c>
      <c r="C15778" s="7" t="s">
        <v>34</v>
      </c>
      <c r="D15778" s="7"/>
      <c r="E15778" s="7" t="s">
        <v>65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31313</v>
      </c>
      <c r="B15779" s="7" t="s">
        <v>31314</v>
      </c>
      <c r="C15779" s="7" t="s">
        <v>34</v>
      </c>
      <c r="D15779" s="7"/>
      <c r="E15779" s="7" t="s">
        <v>31304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31315</v>
      </c>
      <c r="B15780" s="7" t="s">
        <v>31316</v>
      </c>
      <c r="C15780" s="7" t="s">
        <v>34</v>
      </c>
      <c r="D15780" s="7"/>
      <c r="E15780" s="7" t="s">
        <v>241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31317</v>
      </c>
      <c r="B15781" s="7" t="s">
        <v>31318</v>
      </c>
      <c r="C15781" s="7" t="s">
        <v>34</v>
      </c>
      <c r="D15781" s="7"/>
      <c r="E15781" s="7" t="s">
        <v>31304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31319</v>
      </c>
      <c r="B15782" s="7" t="s">
        <v>31320</v>
      </c>
      <c r="C15782" s="7" t="s">
        <v>34</v>
      </c>
      <c r="D15782" s="7"/>
      <c r="E15782" s="7" t="s">
        <v>2998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34</v>
      </c>
      <c r="D15783" s="7"/>
      <c r="E15783" s="7" t="s">
        <v>65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34</v>
      </c>
      <c r="D15784" s="7"/>
      <c r="E15784" s="7" t="s">
        <v>241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34</v>
      </c>
      <c r="D15785" s="7"/>
      <c r="E15785" s="7" t="s">
        <v>31304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241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241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65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21183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2998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2998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31304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21183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31304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31304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21183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21183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241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31304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241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2998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2998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241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2998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65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31304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31304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65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21183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21183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2998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21183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21183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65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31304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241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 t="s">
        <v>35</v>
      </c>
      <c r="E15829" s="7" t="s">
        <v>31415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30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31416</v>
      </c>
      <c r="B15830" s="7" t="s">
        <v>31417</v>
      </c>
      <c r="C15830" s="7" t="s">
        <v>34</v>
      </c>
      <c r="D15830" s="7" t="s">
        <v>35</v>
      </c>
      <c r="E15830" s="7" t="s">
        <v>31415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31418</v>
      </c>
      <c r="B15831" s="7" t="s">
        <v>31419</v>
      </c>
      <c r="C15831" s="7" t="s">
        <v>34</v>
      </c>
      <c r="D15831" s="7" t="s">
        <v>35</v>
      </c>
      <c r="E15831" s="7" t="s">
        <v>31415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31415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31415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31415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31415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31415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31415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31415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31415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31415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31415</v>
      </c>
      <c r="F15843" s="7" t="s">
        <v>31</v>
      </c>
      <c r="G15843" s="8">
        <v>8.0500000000000007</v>
      </c>
      <c r="H15843" s="9">
        <v>7.7499999999999999E-3</v>
      </c>
      <c r="I15843" s="10">
        <v>50135.1</v>
      </c>
      <c r="J15843" s="11"/>
      <c r="K15843" s="7" t="s">
        <v>705</v>
      </c>
      <c r="L15843" s="12">
        <v>60</v>
      </c>
      <c r="M15843" s="11"/>
      <c r="N15843" s="38">
        <f>I15843*(100-$B$4)*(100-$B$5)/10000</f>
        <v>50135.1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31415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 t="s">
        <v>406</v>
      </c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31415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 t="s">
        <v>406</v>
      </c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31415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31415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31415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31415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31415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31415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31415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31415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31415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31415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31415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29</v>
      </c>
      <c r="E15857" s="7" t="s">
        <v>21183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29</v>
      </c>
      <c r="E15858" s="7" t="s">
        <v>21183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/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 t="s">
        <v>406</v>
      </c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61</v>
      </c>
      <c r="E15885" s="7" t="s">
        <v>21183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61</v>
      </c>
      <c r="E15886" s="7" t="s">
        <v>21183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/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 t="s">
        <v>406</v>
      </c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11.1" customHeight="1" outlineLevel="4" x14ac:dyDescent="0.2">
      <c r="A15913" s="30" t="s">
        <v>31582</v>
      </c>
      <c r="B15913" s="30"/>
      <c r="C15913" s="30"/>
      <c r="D15913" s="30"/>
      <c r="E15913" s="30"/>
      <c r="F15913" s="30"/>
      <c r="G15913" s="30"/>
      <c r="H15913" s="30"/>
      <c r="I15913" s="30"/>
      <c r="J15913" s="30"/>
      <c r="K15913" s="30"/>
      <c r="L15913" s="30"/>
      <c r="M15913" s="30"/>
      <c r="N15913" s="37"/>
      <c r="O15913" s="37"/>
      <c r="P15913" s="37"/>
      <c r="Q15913" s="37"/>
    </row>
    <row r="15914" spans="1:17" ht="35.1" customHeight="1" outlineLevel="5" x14ac:dyDescent="0.2">
      <c r="A15914" s="6" t="s">
        <v>31583</v>
      </c>
      <c r="B15914" s="7" t="s">
        <v>31584</v>
      </c>
      <c r="C15914" s="7" t="s">
        <v>34</v>
      </c>
      <c r="D15914" s="7"/>
      <c r="E15914" s="7" t="s">
        <v>2998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/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35.1" customHeight="1" outlineLevel="5" x14ac:dyDescent="0.2">
      <c r="A15915" s="6" t="s">
        <v>31585</v>
      </c>
      <c r="B15915" s="7" t="s">
        <v>31586</v>
      </c>
      <c r="C15915" s="7" t="s">
        <v>34</v>
      </c>
      <c r="D15915" s="7"/>
      <c r="E15915" s="7" t="s">
        <v>31304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/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35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65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65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31304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65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65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21183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65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5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65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241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31304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241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47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2998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65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21183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31304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21183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2998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241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21183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2998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31304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2998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47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65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241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65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31304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2998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65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21183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2998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31304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31304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31304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31304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47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31304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21183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47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2998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241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31304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65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21183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21183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 t="s">
        <v>35</v>
      </c>
      <c r="E15970" s="7" t="s">
        <v>31415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47.1" customHeight="1" outlineLevel="5" x14ac:dyDescent="0.2">
      <c r="A15971" s="6" t="s">
        <v>31697</v>
      </c>
      <c r="B15971" s="7" t="s">
        <v>31698</v>
      </c>
      <c r="C15971" s="7" t="s">
        <v>34</v>
      </c>
      <c r="D15971" s="7" t="s">
        <v>35</v>
      </c>
      <c r="E15971" s="7" t="s">
        <v>31415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31415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31415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31415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47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31415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31415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31415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31415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31415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31415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31415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 t="s">
        <v>406</v>
      </c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31415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 t="s">
        <v>406</v>
      </c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31415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31415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31415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31415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31415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31415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47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31415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31415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47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31415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31415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31415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47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31415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29</v>
      </c>
      <c r="E15998" s="7" t="s">
        <v>21183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29</v>
      </c>
      <c r="E15999" s="7" t="s">
        <v>21183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/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 t="s">
        <v>406</v>
      </c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47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47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61</v>
      </c>
      <c r="E16026" s="7" t="s">
        <v>21183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61</v>
      </c>
      <c r="E16027" s="7" t="s">
        <v>21183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/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47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7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 t="s">
        <v>406</v>
      </c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7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11.1" customHeight="1" outlineLevel="4" x14ac:dyDescent="0.2">
      <c r="A16054" s="30" t="s">
        <v>31863</v>
      </c>
      <c r="B16054" s="30"/>
      <c r="C16054" s="30"/>
      <c r="D16054" s="30"/>
      <c r="E16054" s="30"/>
      <c r="F16054" s="30"/>
      <c r="G16054" s="30"/>
      <c r="H16054" s="30"/>
      <c r="I16054" s="30"/>
      <c r="J16054" s="30"/>
      <c r="K16054" s="30"/>
      <c r="L16054" s="30"/>
      <c r="M16054" s="30"/>
      <c r="N16054" s="37"/>
      <c r="O16054" s="37"/>
      <c r="P16054" s="37"/>
      <c r="Q16054" s="37"/>
    </row>
    <row r="16055" spans="1:17" ht="47.1" customHeight="1" outlineLevel="5" x14ac:dyDescent="0.2">
      <c r="A16055" s="6" t="s">
        <v>31864</v>
      </c>
      <c r="B16055" s="7" t="s">
        <v>31865</v>
      </c>
      <c r="C16055" s="7" t="s">
        <v>57</v>
      </c>
      <c r="D16055" s="7"/>
      <c r="E16055" s="7" t="s">
        <v>31866</v>
      </c>
      <c r="F16055" s="7" t="s">
        <v>31</v>
      </c>
      <c r="G16055" s="8">
        <v>3.5</v>
      </c>
      <c r="H16055" s="9">
        <v>2.0999999999999999E-3</v>
      </c>
      <c r="I16055" s="10">
        <v>15265.38</v>
      </c>
      <c r="J16055" s="11"/>
      <c r="K16055" s="7"/>
      <c r="L16055" s="12">
        <v>60</v>
      </c>
      <c r="M16055" s="11"/>
      <c r="N16055" s="38">
        <f>I16055*(100-$B$4)*(100-$B$5)/10000</f>
        <v>15265.38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57</v>
      </c>
      <c r="D16056" s="7"/>
      <c r="E16056" s="7" t="s">
        <v>31869</v>
      </c>
      <c r="F16056" s="7" t="s">
        <v>31</v>
      </c>
      <c r="G16056" s="8">
        <v>3.5</v>
      </c>
      <c r="H16056" s="9">
        <v>2.0999999999999999E-3</v>
      </c>
      <c r="I16056" s="10">
        <v>15265.38</v>
      </c>
      <c r="J16056" s="11"/>
      <c r="K16056" s="7"/>
      <c r="L16056" s="12">
        <v>60</v>
      </c>
      <c r="M16056" s="11"/>
      <c r="N16056" s="38">
        <f>I16056*(100-$B$4)*(100-$B$5)/10000</f>
        <v>15265.38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7.1" customHeight="1" outlineLevel="5" x14ac:dyDescent="0.2">
      <c r="A16057" s="6" t="s">
        <v>31870</v>
      </c>
      <c r="B16057" s="7" t="s">
        <v>31871</v>
      </c>
      <c r="C16057" s="7" t="s">
        <v>57</v>
      </c>
      <c r="D16057" s="7"/>
      <c r="E16057" s="7" t="s">
        <v>31869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31872</v>
      </c>
      <c r="B16058" s="7" t="s">
        <v>31873</v>
      </c>
      <c r="C16058" s="7" t="s">
        <v>57</v>
      </c>
      <c r="D16058" s="7"/>
      <c r="E16058" s="7" t="s">
        <v>31869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31869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31876</v>
      </c>
      <c r="B16060" s="7" t="s">
        <v>31877</v>
      </c>
      <c r="C16060" s="7" t="s">
        <v>57</v>
      </c>
      <c r="D16060" s="7"/>
      <c r="E16060" s="7" t="s">
        <v>31866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31878</v>
      </c>
      <c r="B16061" s="7" t="s">
        <v>31879</v>
      </c>
      <c r="C16061" s="7" t="s">
        <v>57</v>
      </c>
      <c r="D16061" s="7"/>
      <c r="E16061" s="7" t="s">
        <v>31866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31880</v>
      </c>
      <c r="B16062" s="7" t="s">
        <v>31881</v>
      </c>
      <c r="C16062" s="7" t="s">
        <v>57</v>
      </c>
      <c r="D16062" s="7"/>
      <c r="E16062" s="7" t="s">
        <v>31866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31882</v>
      </c>
      <c r="B16063" s="7" t="s">
        <v>31883</v>
      </c>
      <c r="C16063" s="7" t="s">
        <v>57</v>
      </c>
      <c r="D16063" s="7"/>
      <c r="E16063" s="7" t="s">
        <v>31866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31884</v>
      </c>
      <c r="B16064" s="7" t="s">
        <v>31885</v>
      </c>
      <c r="C16064" s="7" t="s">
        <v>57</v>
      </c>
      <c r="D16064" s="7"/>
      <c r="E16064" s="7" t="s">
        <v>31886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31887</v>
      </c>
      <c r="B16065" s="7" t="s">
        <v>31888</v>
      </c>
      <c r="C16065" s="7" t="s">
        <v>57</v>
      </c>
      <c r="D16065" s="7"/>
      <c r="E16065" s="7" t="s">
        <v>31869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31889</v>
      </c>
      <c r="B16066" s="7" t="s">
        <v>31890</v>
      </c>
      <c r="C16066" s="7" t="s">
        <v>57</v>
      </c>
      <c r="D16066" s="7"/>
      <c r="E16066" s="7" t="s">
        <v>31866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31891</v>
      </c>
      <c r="B16067" s="7" t="s">
        <v>31892</v>
      </c>
      <c r="C16067" s="7" t="s">
        <v>57</v>
      </c>
      <c r="D16067" s="7"/>
      <c r="E16067" s="7" t="s">
        <v>31866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31893</v>
      </c>
      <c r="B16068" s="7" t="s">
        <v>31894</v>
      </c>
      <c r="C16068" s="7" t="s">
        <v>57</v>
      </c>
      <c r="D16068" s="7"/>
      <c r="E16068" s="7" t="s">
        <v>31869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31895</v>
      </c>
      <c r="B16069" s="7" t="s">
        <v>31896</v>
      </c>
      <c r="C16069" s="7" t="s">
        <v>57</v>
      </c>
      <c r="D16069" s="7"/>
      <c r="E16069" s="7" t="s">
        <v>31866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31897</v>
      </c>
      <c r="B16070" s="7" t="s">
        <v>31898</v>
      </c>
      <c r="C16070" s="7" t="s">
        <v>57</v>
      </c>
      <c r="D16070" s="7"/>
      <c r="E16070" s="7" t="s">
        <v>31866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31899</v>
      </c>
      <c r="B16071" s="7" t="s">
        <v>31900</v>
      </c>
      <c r="C16071" s="7" t="s">
        <v>57</v>
      </c>
      <c r="D16071" s="7"/>
      <c r="E16071" s="7" t="s">
        <v>31869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31903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31904</v>
      </c>
      <c r="B16073" s="7" t="s">
        <v>31905</v>
      </c>
      <c r="C16073" s="7" t="s">
        <v>57</v>
      </c>
      <c r="D16073" s="7"/>
      <c r="E16073" s="7" t="s">
        <v>31886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31903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31910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31886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31910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31886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31903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31866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31910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31869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31910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31903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31869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31886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31910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31869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31910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31910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31886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31869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31869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31866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31903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31903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31903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31910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31886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31910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31886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31866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31910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31903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31910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31903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31903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31910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 t="s">
        <v>35</v>
      </c>
      <c r="E16111" s="7" t="s">
        <v>31983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31984</v>
      </c>
      <c r="B16112" s="7" t="s">
        <v>31985</v>
      </c>
      <c r="C16112" s="7" t="s">
        <v>57</v>
      </c>
      <c r="D16112" s="7" t="s">
        <v>35</v>
      </c>
      <c r="E16112" s="7" t="s">
        <v>31983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31986</v>
      </c>
      <c r="B16113" s="7" t="s">
        <v>31987</v>
      </c>
      <c r="C16113" s="7" t="s">
        <v>57</v>
      </c>
      <c r="D16113" s="7" t="s">
        <v>35</v>
      </c>
      <c r="E16113" s="7" t="s">
        <v>31983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31983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31983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31983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31983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31983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31983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31983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31983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31983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31983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31983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31983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 t="s">
        <v>406</v>
      </c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31983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 t="s">
        <v>406</v>
      </c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31983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31983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31983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31983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31983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31983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31983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31983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31983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31983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31983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31983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29</v>
      </c>
      <c r="E16139" s="7" t="s">
        <v>31886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29</v>
      </c>
      <c r="E16140" s="7" t="s">
        <v>31886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/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31886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31886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31886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31886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31886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31886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31886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31886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31886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31886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31886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31886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31886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31886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 t="s">
        <v>406</v>
      </c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31886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31886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31886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31886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31886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31886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31886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31886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31886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31886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31886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31886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61</v>
      </c>
      <c r="E16167" s="7" t="s">
        <v>31886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61</v>
      </c>
      <c r="E16168" s="7" t="s">
        <v>31886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/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31886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31886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31886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31886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31886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31886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31886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31886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31886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31886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31886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31886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31886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31886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 t="s">
        <v>406</v>
      </c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31886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31886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31886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31886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31886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31886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31886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31886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31886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31886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31886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31886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11.1" customHeight="1" outlineLevel="4" x14ac:dyDescent="0.2">
      <c r="A16195" s="30" t="s">
        <v>32150</v>
      </c>
      <c r="B16195" s="30"/>
      <c r="C16195" s="30"/>
      <c r="D16195" s="30"/>
      <c r="E16195" s="30"/>
      <c r="F16195" s="30"/>
      <c r="G16195" s="30"/>
      <c r="H16195" s="30"/>
      <c r="I16195" s="30"/>
      <c r="J16195" s="30"/>
      <c r="K16195" s="30"/>
      <c r="L16195" s="30"/>
      <c r="M16195" s="30"/>
      <c r="N16195" s="37"/>
      <c r="O16195" s="37"/>
      <c r="P16195" s="37"/>
      <c r="Q16195" s="37"/>
    </row>
    <row r="16196" spans="1:17" ht="35.1" customHeight="1" outlineLevel="5" x14ac:dyDescent="0.2">
      <c r="A16196" s="6" t="s">
        <v>32151</v>
      </c>
      <c r="B16196" s="7" t="s">
        <v>32152</v>
      </c>
      <c r="C16196" s="7" t="s">
        <v>57</v>
      </c>
      <c r="D16196" s="7"/>
      <c r="E16196" s="7" t="s">
        <v>31869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/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35.1" customHeight="1" outlineLevel="5" x14ac:dyDescent="0.2">
      <c r="A16197" s="6" t="s">
        <v>32153</v>
      </c>
      <c r="B16197" s="7" t="s">
        <v>32154</v>
      </c>
      <c r="C16197" s="7" t="s">
        <v>57</v>
      </c>
      <c r="D16197" s="7"/>
      <c r="E16197" s="7" t="s">
        <v>31910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/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31903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31869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31869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31903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5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31903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31869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5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31869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31866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31869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31910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31869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31903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47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31866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31910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31866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31869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31910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31903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31886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47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31866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31869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31866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31869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31903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31903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31886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31886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31866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31886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31866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31910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47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31903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31910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31886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31886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31886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31910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31903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31910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31866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31910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31866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31910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31886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31869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31866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31910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31866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31903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31869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31910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31903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31866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 t="s">
        <v>35</v>
      </c>
      <c r="E16252" s="7" t="s">
        <v>31983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 t="s">
        <v>35</v>
      </c>
      <c r="E16253" s="7" t="s">
        <v>31983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31886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31983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31886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47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31983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31983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31983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31983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47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31983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31983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31983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31983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31983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 t="s">
        <v>406</v>
      </c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31983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 t="s">
        <v>406</v>
      </c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31983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47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31983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31983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47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31983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31983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31983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31983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31983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31983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31983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31983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31983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47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29</v>
      </c>
      <c r="E16280" s="7" t="s">
        <v>31886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29</v>
      </c>
      <c r="E16281" s="7" t="s">
        <v>31886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/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31886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31886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47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31886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31886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31886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31886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31886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31886</v>
      </c>
      <c r="F16289" s="7" t="s">
        <v>31</v>
      </c>
      <c r="G16289" s="8">
        <v>3.5</v>
      </c>
      <c r="H16289" s="9">
        <v>1.75E-3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31886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31886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31886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31886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31886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31886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 t="s">
        <v>406</v>
      </c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31886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31886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31886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31886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31886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31886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31886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31886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31886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47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31886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31886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31886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61</v>
      </c>
      <c r="E16308" s="7" t="s">
        <v>31886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61</v>
      </c>
      <c r="E16309" s="7" t="s">
        <v>31886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/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31886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31886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31886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31886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31886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47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31886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31886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31886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47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31886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31886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31886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31886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31886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31886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 t="s">
        <v>406</v>
      </c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31886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31886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31886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31886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31886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31886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31886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31886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31886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47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31886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31886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31886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11.1" customHeight="1" outlineLevel="4" x14ac:dyDescent="0.2">
      <c r="A16336" s="30" t="s">
        <v>32431</v>
      </c>
      <c r="B16336" s="30"/>
      <c r="C16336" s="30"/>
      <c r="D16336" s="30"/>
      <c r="E16336" s="30"/>
      <c r="F16336" s="30"/>
      <c r="G16336" s="30"/>
      <c r="H16336" s="30"/>
      <c r="I16336" s="30"/>
      <c r="J16336" s="30"/>
      <c r="K16336" s="30"/>
      <c r="L16336" s="30"/>
      <c r="M16336" s="30"/>
      <c r="N16336" s="37"/>
      <c r="O16336" s="37"/>
      <c r="P16336" s="37"/>
      <c r="Q16336" s="37"/>
    </row>
    <row r="16337" spans="1:17" ht="47.1" customHeight="1" outlineLevel="5" x14ac:dyDescent="0.2">
      <c r="A16337" s="6" t="s">
        <v>32432</v>
      </c>
      <c r="B16337" s="7" t="s">
        <v>32433</v>
      </c>
      <c r="C16337" s="7" t="s">
        <v>68</v>
      </c>
      <c r="D16337" s="7"/>
      <c r="E16337" s="7" t="s">
        <v>58</v>
      </c>
      <c r="F16337" s="7" t="s">
        <v>31</v>
      </c>
      <c r="G16337" s="8">
        <v>4.4000000000000004</v>
      </c>
      <c r="H16337" s="9">
        <v>3.8999999999999998E-3</v>
      </c>
      <c r="I16337" s="10">
        <v>21807.69</v>
      </c>
      <c r="J16337" s="11"/>
      <c r="K16337" s="7"/>
      <c r="L16337" s="12">
        <v>60</v>
      </c>
      <c r="M16337" s="11"/>
      <c r="N16337" s="38">
        <f>I16337*(100-$B$4)*(100-$B$5)/10000</f>
        <v>21807.69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7.1" customHeight="1" outlineLevel="5" x14ac:dyDescent="0.2">
      <c r="A16338" s="6" t="s">
        <v>32434</v>
      </c>
      <c r="B16338" s="7" t="s">
        <v>32435</v>
      </c>
      <c r="C16338" s="7" t="s">
        <v>68</v>
      </c>
      <c r="D16338" s="7"/>
      <c r="E16338" s="7" t="s">
        <v>58</v>
      </c>
      <c r="F16338" s="7" t="s">
        <v>31</v>
      </c>
      <c r="G16338" s="8">
        <v>4.4000000000000004</v>
      </c>
      <c r="H16338" s="9">
        <v>3.8999999999999998E-3</v>
      </c>
      <c r="I16338" s="10">
        <v>21807.69</v>
      </c>
      <c r="J16338" s="11"/>
      <c r="K16338" s="7"/>
      <c r="L16338" s="12">
        <v>60</v>
      </c>
      <c r="M16338" s="11"/>
      <c r="N16338" s="38">
        <f>I16338*(100-$B$4)*(100-$B$5)/10000</f>
        <v>21807.69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32436</v>
      </c>
      <c r="B16339" s="7" t="s">
        <v>32437</v>
      </c>
      <c r="C16339" s="7" t="s">
        <v>68</v>
      </c>
      <c r="D16339" s="7"/>
      <c r="E16339" s="7" t="s">
        <v>32438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32439</v>
      </c>
      <c r="B16340" s="7" t="s">
        <v>32440</v>
      </c>
      <c r="C16340" s="7" t="s">
        <v>68</v>
      </c>
      <c r="D16340" s="7"/>
      <c r="E16340" s="7" t="s">
        <v>32438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32441</v>
      </c>
      <c r="B16341" s="7" t="s">
        <v>32442</v>
      </c>
      <c r="C16341" s="7" t="s">
        <v>68</v>
      </c>
      <c r="D16341" s="7"/>
      <c r="E16341" s="7" t="s">
        <v>58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29983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32447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32448</v>
      </c>
      <c r="B16344" s="7" t="s">
        <v>32449</v>
      </c>
      <c r="C16344" s="7" t="s">
        <v>68</v>
      </c>
      <c r="D16344" s="7"/>
      <c r="E16344" s="7" t="s">
        <v>32438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32450</v>
      </c>
      <c r="B16345" s="7" t="s">
        <v>32451</v>
      </c>
      <c r="C16345" s="7" t="s">
        <v>68</v>
      </c>
      <c r="D16345" s="7"/>
      <c r="E16345" s="7" t="s">
        <v>29983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32452</v>
      </c>
      <c r="B16346" s="7" t="s">
        <v>32453</v>
      </c>
      <c r="C16346" s="7" t="s">
        <v>68</v>
      </c>
      <c r="D16346" s="7"/>
      <c r="E16346" s="7" t="s">
        <v>32447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32454</v>
      </c>
      <c r="B16347" s="7" t="s">
        <v>32455</v>
      </c>
      <c r="C16347" s="7" t="s">
        <v>68</v>
      </c>
      <c r="D16347" s="7"/>
      <c r="E16347" s="7" t="s">
        <v>29983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29983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26705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32438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29983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32438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32438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26705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32447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29983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58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29983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26705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26705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58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32438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26705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26705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26705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32447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58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32447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26705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26705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32447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32438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26705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32447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32438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32438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32438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32447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32447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58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32438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32447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26705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29983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26705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32447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32447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 t="s">
        <v>35</v>
      </c>
      <c r="E16393" s="7" t="s">
        <v>28613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 t="s">
        <v>35</v>
      </c>
      <c r="E16394" s="7" t="s">
        <v>28613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 t="s">
        <v>406</v>
      </c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 t="s">
        <v>406</v>
      </c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29</v>
      </c>
      <c r="E16421" s="7" t="s">
        <v>29983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29</v>
      </c>
      <c r="E16422" s="7" t="s">
        <v>29983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/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29983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29983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29983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29983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29983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29983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29983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29983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29983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29983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29983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29983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29983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29983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 t="s">
        <v>406</v>
      </c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29983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29983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29983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29983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29983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29983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29983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29983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29983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29983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29983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29983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61</v>
      </c>
      <c r="E16449" s="7" t="s">
        <v>29983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61</v>
      </c>
      <c r="E16450" s="7" t="s">
        <v>29983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/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29983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29983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29983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29983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29983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29983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29983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29983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29983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29983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29983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29983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29983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29983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 t="s">
        <v>406</v>
      </c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29983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29983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29983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29983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29983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29983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29983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29983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29983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29983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29983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29983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11.1" customHeight="1" outlineLevel="4" x14ac:dyDescent="0.2">
      <c r="A16477" s="30" t="s">
        <v>32714</v>
      </c>
      <c r="B16477" s="30"/>
      <c r="C16477" s="30"/>
      <c r="D16477" s="30"/>
      <c r="E16477" s="30"/>
      <c r="F16477" s="30"/>
      <c r="G16477" s="30"/>
      <c r="H16477" s="30"/>
      <c r="I16477" s="30"/>
      <c r="J16477" s="30"/>
      <c r="K16477" s="30"/>
      <c r="L16477" s="30"/>
      <c r="M16477" s="30"/>
      <c r="N16477" s="37"/>
      <c r="O16477" s="37"/>
      <c r="P16477" s="37"/>
      <c r="Q16477" s="37"/>
    </row>
    <row r="16478" spans="1:17" ht="35.1" customHeight="1" outlineLevel="5" x14ac:dyDescent="0.2">
      <c r="A16478" s="6" t="s">
        <v>32715</v>
      </c>
      <c r="B16478" s="7" t="s">
        <v>32716</v>
      </c>
      <c r="C16478" s="7" t="s">
        <v>68</v>
      </c>
      <c r="D16478" s="7"/>
      <c r="E16478" s="7" t="s">
        <v>32438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/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35.1" customHeight="1" outlineLevel="5" x14ac:dyDescent="0.2">
      <c r="A16479" s="6" t="s">
        <v>32717</v>
      </c>
      <c r="B16479" s="7" t="s">
        <v>32718</v>
      </c>
      <c r="C16479" s="7" t="s">
        <v>68</v>
      </c>
      <c r="D16479" s="7"/>
      <c r="E16479" s="7" t="s">
        <v>26705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/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32438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26705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58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26705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32447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26705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32438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32447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58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32447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32447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32438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29983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58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32447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47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32447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26705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26705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29983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32447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32447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29983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47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26705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29983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32438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32438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32438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26705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47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32447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29983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32438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26705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47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32438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58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29983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47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32438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32438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29983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29983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32447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32447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26705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26705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47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58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26705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47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32438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32447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58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 t="s">
        <v>35</v>
      </c>
      <c r="E16534" s="7" t="s">
        <v>28613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 t="s">
        <v>35</v>
      </c>
      <c r="E16535" s="7" t="s">
        <v>28613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47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47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47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 t="s">
        <v>406</v>
      </c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 t="s">
        <v>406</v>
      </c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47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29</v>
      </c>
      <c r="E16562" s="7" t="s">
        <v>29983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29</v>
      </c>
      <c r="E16563" s="7" t="s">
        <v>29983</v>
      </c>
      <c r="F16563" s="7" t="s">
        <v>31</v>
      </c>
      <c r="G16563" s="8">
        <v>4.4000000000000004</v>
      </c>
      <c r="H16563" s="9">
        <v>3.2499999999999999E-3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29983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29983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29983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29983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29983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29983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47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29983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29983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29983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29983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29983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29983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7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29983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29983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29983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 t="s">
        <v>406</v>
      </c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29983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 t="s">
        <v>406</v>
      </c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29983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29983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29983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29983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29983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47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29983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29983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29983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29983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29983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61</v>
      </c>
      <c r="E16590" s="7" t="s">
        <v>29983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61</v>
      </c>
      <c r="E16591" s="7" t="s">
        <v>29983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29983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47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29983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29983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29983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29983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29983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29983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29983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29983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29983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29983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29983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29983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29983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29983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 t="s">
        <v>406</v>
      </c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29983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 t="s">
        <v>406</v>
      </c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29983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29983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47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29983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29983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29983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29983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29983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29983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29983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29983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11.1" customHeight="1" outlineLevel="4" x14ac:dyDescent="0.2">
      <c r="A16618" s="30" t="s">
        <v>32995</v>
      </c>
      <c r="B16618" s="30"/>
      <c r="C16618" s="30"/>
      <c r="D16618" s="30"/>
      <c r="E16618" s="30"/>
      <c r="F16618" s="30"/>
      <c r="G16618" s="30"/>
      <c r="H16618" s="30"/>
      <c r="I16618" s="30"/>
      <c r="J16618" s="30"/>
      <c r="K16618" s="30"/>
      <c r="L16618" s="30"/>
      <c r="M16618" s="30"/>
      <c r="N16618" s="37"/>
      <c r="O16618" s="37"/>
      <c r="P16618" s="37"/>
      <c r="Q16618" s="37"/>
    </row>
    <row r="16619" spans="1:17" ht="47.1" customHeight="1" outlineLevel="5" x14ac:dyDescent="0.2">
      <c r="A16619" s="6" t="s">
        <v>32996</v>
      </c>
      <c r="B16619" s="7" t="s">
        <v>32997</v>
      </c>
      <c r="C16619" s="7" t="s">
        <v>72</v>
      </c>
      <c r="D16619" s="7"/>
      <c r="E16619" s="7" t="s">
        <v>32998</v>
      </c>
      <c r="F16619" s="7" t="s">
        <v>31</v>
      </c>
      <c r="G16619" s="8">
        <v>5.6</v>
      </c>
      <c r="H16619" s="9">
        <v>5.7000000000000002E-3</v>
      </c>
      <c r="I16619" s="10">
        <v>28350</v>
      </c>
      <c r="J16619" s="11"/>
      <c r="K16619" s="7"/>
      <c r="L16619" s="12">
        <v>60</v>
      </c>
      <c r="M16619" s="11"/>
      <c r="N16619" s="38">
        <f>I16619*(100-$B$4)*(100-$B$5)/10000</f>
        <v>28350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72</v>
      </c>
      <c r="D16620" s="7"/>
      <c r="E16620" s="7" t="s">
        <v>413</v>
      </c>
      <c r="F16620" s="7" t="s">
        <v>31</v>
      </c>
      <c r="G16620" s="8">
        <v>5.6</v>
      </c>
      <c r="H16620" s="9">
        <v>5.7000000000000002E-3</v>
      </c>
      <c r="I16620" s="10">
        <v>28350</v>
      </c>
      <c r="J16620" s="11"/>
      <c r="K16620" s="7"/>
      <c r="L16620" s="12">
        <v>60</v>
      </c>
      <c r="M16620" s="11"/>
      <c r="N16620" s="38">
        <f>I16620*(100-$B$4)*(100-$B$5)/10000</f>
        <v>28350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33001</v>
      </c>
      <c r="B16621" s="7" t="s">
        <v>33002</v>
      </c>
      <c r="C16621" s="7" t="s">
        <v>72</v>
      </c>
      <c r="D16621" s="7"/>
      <c r="E16621" s="7" t="s">
        <v>33003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33004</v>
      </c>
      <c r="B16622" s="7" t="s">
        <v>33005</v>
      </c>
      <c r="C16622" s="7" t="s">
        <v>72</v>
      </c>
      <c r="D16622" s="7"/>
      <c r="E16622" s="7" t="s">
        <v>26835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33006</v>
      </c>
      <c r="B16623" s="7" t="s">
        <v>33007</v>
      </c>
      <c r="C16623" s="7" t="s">
        <v>72</v>
      </c>
      <c r="D16623" s="7"/>
      <c r="E16623" s="7" t="s">
        <v>413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33008</v>
      </c>
      <c r="B16624" s="7" t="s">
        <v>33009</v>
      </c>
      <c r="C16624" s="7" t="s">
        <v>72</v>
      </c>
      <c r="D16624" s="7"/>
      <c r="E16624" s="7" t="s">
        <v>32998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33010</v>
      </c>
      <c r="B16625" s="7" t="s">
        <v>33011</v>
      </c>
      <c r="C16625" s="7" t="s">
        <v>72</v>
      </c>
      <c r="D16625" s="7"/>
      <c r="E16625" s="7" t="s">
        <v>33003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33012</v>
      </c>
      <c r="B16626" s="7" t="s">
        <v>33013</v>
      </c>
      <c r="C16626" s="7" t="s">
        <v>72</v>
      </c>
      <c r="D16626" s="7"/>
      <c r="E16626" s="7" t="s">
        <v>5766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33014</v>
      </c>
      <c r="B16627" s="7" t="s">
        <v>33015</v>
      </c>
      <c r="C16627" s="7" t="s">
        <v>72</v>
      </c>
      <c r="D16627" s="7"/>
      <c r="E16627" s="7" t="s">
        <v>413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33016</v>
      </c>
      <c r="B16628" s="7" t="s">
        <v>33017</v>
      </c>
      <c r="C16628" s="7" t="s">
        <v>72</v>
      </c>
      <c r="D16628" s="7"/>
      <c r="E16628" s="7" t="s">
        <v>26835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33018</v>
      </c>
      <c r="B16629" s="7" t="s">
        <v>33019</v>
      </c>
      <c r="C16629" s="7" t="s">
        <v>72</v>
      </c>
      <c r="D16629" s="7"/>
      <c r="E16629" s="7" t="s">
        <v>32998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33020</v>
      </c>
      <c r="B16630" s="7" t="s">
        <v>33021</v>
      </c>
      <c r="C16630" s="7" t="s">
        <v>72</v>
      </c>
      <c r="D16630" s="7"/>
      <c r="E16630" s="7" t="s">
        <v>32998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33022</v>
      </c>
      <c r="B16631" s="7" t="s">
        <v>33023</v>
      </c>
      <c r="C16631" s="7" t="s">
        <v>72</v>
      </c>
      <c r="D16631" s="7"/>
      <c r="E16631" s="7" t="s">
        <v>33003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33024</v>
      </c>
      <c r="B16632" s="7" t="s">
        <v>33025</v>
      </c>
      <c r="C16632" s="7" t="s">
        <v>72</v>
      </c>
      <c r="D16632" s="7"/>
      <c r="E16632" s="7" t="s">
        <v>413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33026</v>
      </c>
      <c r="B16633" s="7" t="s">
        <v>33027</v>
      </c>
      <c r="C16633" s="7" t="s">
        <v>72</v>
      </c>
      <c r="D16633" s="7"/>
      <c r="E16633" s="7" t="s">
        <v>33003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33028</v>
      </c>
      <c r="B16634" s="7" t="s">
        <v>33029</v>
      </c>
      <c r="C16634" s="7" t="s">
        <v>72</v>
      </c>
      <c r="D16634" s="7"/>
      <c r="E16634" s="7" t="s">
        <v>32998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33030</v>
      </c>
      <c r="B16635" s="7" t="s">
        <v>33031</v>
      </c>
      <c r="C16635" s="7" t="s">
        <v>72</v>
      </c>
      <c r="D16635" s="7"/>
      <c r="E16635" s="7" t="s">
        <v>26835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32998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5766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26835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413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5766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26835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5766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26835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5766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32998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32998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5766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413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26835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33003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32998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33003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5766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5766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5766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5766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26835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33003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32998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32998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26835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32998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26835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5766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26835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413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26835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5766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33003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 t="s">
        <v>35</v>
      </c>
      <c r="E16675" s="7" t="s">
        <v>33112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33113</v>
      </c>
      <c r="B16676" s="7" t="s">
        <v>33114</v>
      </c>
      <c r="C16676" s="7" t="s">
        <v>72</v>
      </c>
      <c r="D16676" s="7" t="s">
        <v>35</v>
      </c>
      <c r="E16676" s="7" t="s">
        <v>33112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33115</v>
      </c>
      <c r="B16677" s="7" t="s">
        <v>33116</v>
      </c>
      <c r="C16677" s="7" t="s">
        <v>72</v>
      </c>
      <c r="D16677" s="7" t="s">
        <v>35</v>
      </c>
      <c r="E16677" s="7" t="s">
        <v>33112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33112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33112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33112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33112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33112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33112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33112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33112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33112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33112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33112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33112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 t="s">
        <v>406</v>
      </c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33112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 t="s">
        <v>406</v>
      </c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33112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33112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33112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33112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33112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33112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33112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33112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33112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33112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33112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33112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29</v>
      </c>
      <c r="E16703" s="7" t="s">
        <v>33003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29</v>
      </c>
      <c r="E16704" s="7" t="s">
        <v>33003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/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33003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33003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33003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33003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33003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33003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33003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33003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33003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33003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33003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33003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33003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33003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 t="s">
        <v>406</v>
      </c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33003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33003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33003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33003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33003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33003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33003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33003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33003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33003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33003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33003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61</v>
      </c>
      <c r="E16731" s="7" t="s">
        <v>33003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61</v>
      </c>
      <c r="E16732" s="7" t="s">
        <v>33003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/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33003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33003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33003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33003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33003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33003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33003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33003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33003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33003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33003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33003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33003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33003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 t="s">
        <v>406</v>
      </c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33003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33003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33003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33003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33003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33003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33003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33003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33003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33003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33003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33003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11.1" customHeight="1" outlineLevel="4" x14ac:dyDescent="0.2">
      <c r="A16759" s="30" t="s">
        <v>33279</v>
      </c>
      <c r="B16759" s="30"/>
      <c r="C16759" s="30"/>
      <c r="D16759" s="30"/>
      <c r="E16759" s="30"/>
      <c r="F16759" s="30"/>
      <c r="G16759" s="30"/>
      <c r="H16759" s="30"/>
      <c r="I16759" s="30"/>
      <c r="J16759" s="30"/>
      <c r="K16759" s="30"/>
      <c r="L16759" s="30"/>
      <c r="M16759" s="30"/>
      <c r="N16759" s="37"/>
      <c r="O16759" s="37"/>
      <c r="P16759" s="37"/>
      <c r="Q16759" s="37"/>
    </row>
    <row r="16760" spans="1:17" ht="35.1" customHeight="1" outlineLevel="5" x14ac:dyDescent="0.2">
      <c r="A16760" s="6" t="s">
        <v>33280</v>
      </c>
      <c r="B16760" s="7" t="s">
        <v>33281</v>
      </c>
      <c r="C16760" s="7" t="s">
        <v>72</v>
      </c>
      <c r="D16760" s="7"/>
      <c r="E16760" s="7" t="s">
        <v>33003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/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35.1" customHeight="1" outlineLevel="5" x14ac:dyDescent="0.2">
      <c r="A16761" s="6" t="s">
        <v>33282</v>
      </c>
      <c r="B16761" s="7" t="s">
        <v>33283</v>
      </c>
      <c r="C16761" s="7" t="s">
        <v>72</v>
      </c>
      <c r="D16761" s="7"/>
      <c r="E16761" s="7" t="s">
        <v>33003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/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33003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33003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33003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5766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32998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33003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5766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33003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26835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413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26835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32998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32998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26835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47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5766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5766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5766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32998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5766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26835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26835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26835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26835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32998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5766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26835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47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413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32998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26835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5766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32998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47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32998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5766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47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32998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26835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26835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47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26835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5766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5766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32998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32998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5766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413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33003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413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32998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 t="s">
        <v>35</v>
      </c>
      <c r="E16816" s="7" t="s">
        <v>33112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 t="s">
        <v>35</v>
      </c>
      <c r="E16817" s="7" t="s">
        <v>33112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47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33112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33112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33112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33112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33112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33112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33112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47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33112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33112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33112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33112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33112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33112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 t="s">
        <v>406</v>
      </c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33112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 t="s">
        <v>406</v>
      </c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33112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33112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33112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47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33112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33112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47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33112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33112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33112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33112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33112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33112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33112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29</v>
      </c>
      <c r="E16844" s="7" t="s">
        <v>33003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29</v>
      </c>
      <c r="E16845" s="7" t="s">
        <v>33003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/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33003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33003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33003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33003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33003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33003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33003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33003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33003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33003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33003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33003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33003</v>
      </c>
      <c r="F16858" s="7" t="s">
        <v>31</v>
      </c>
      <c r="G16858" s="8">
        <v>5.6</v>
      </c>
      <c r="H16858" s="9">
        <v>5.7000000000000002E-3</v>
      </c>
      <c r="I16858" s="10">
        <v>28277.08</v>
      </c>
      <c r="J16858" s="11"/>
      <c r="K16858" s="7" t="s">
        <v>705</v>
      </c>
      <c r="L16858" s="12">
        <v>60</v>
      </c>
      <c r="M16858" s="11"/>
      <c r="N16858" s="38">
        <f>I16858*(100-$B$4)*(100-$B$5)/10000</f>
        <v>28277.08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33003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 t="s">
        <v>406</v>
      </c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33003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 t="s">
        <v>406</v>
      </c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33003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33003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33003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47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33003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33003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33003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33003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33003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33003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33003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47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33003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33003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47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61</v>
      </c>
      <c r="E16873" s="7" t="s">
        <v>33003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/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61</v>
      </c>
      <c r="E16874" s="7" t="s">
        <v>33003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/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33003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33003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33003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33003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33003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33003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33003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33003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33003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33003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33003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33003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33003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47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33003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 t="s">
        <v>406</v>
      </c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33003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33003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33003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33003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47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33003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33003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33003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33003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33003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33003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33003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33003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11.1" customHeight="1" outlineLevel="4" x14ac:dyDescent="0.2">
      <c r="A16901" s="30" t="s">
        <v>33562</v>
      </c>
      <c r="B16901" s="30"/>
      <c r="C16901" s="30"/>
      <c r="D16901" s="30"/>
      <c r="E16901" s="30"/>
      <c r="F16901" s="30"/>
      <c r="G16901" s="30"/>
      <c r="H16901" s="30"/>
      <c r="I16901" s="30"/>
      <c r="J16901" s="30"/>
      <c r="K16901" s="30"/>
      <c r="L16901" s="30"/>
      <c r="M16901" s="30"/>
      <c r="N16901" s="37"/>
      <c r="O16901" s="37"/>
      <c r="P16901" s="37"/>
      <c r="Q16901" s="37"/>
    </row>
    <row r="16902" spans="1:17" ht="23.1" customHeight="1" outlineLevel="5" x14ac:dyDescent="0.2">
      <c r="A16902" s="6" t="s">
        <v>33563</v>
      </c>
      <c r="B16902" s="7" t="s">
        <v>33564</v>
      </c>
      <c r="C16902" s="7"/>
      <c r="D16902" s="7"/>
      <c r="E16902" s="7" t="s">
        <v>52</v>
      </c>
      <c r="F16902" s="7" t="s">
        <v>31</v>
      </c>
      <c r="G16902" s="8">
        <v>0.94</v>
      </c>
      <c r="H16902" s="9">
        <v>2.61E-4</v>
      </c>
      <c r="I16902" s="10">
        <v>1021.72</v>
      </c>
      <c r="J16902" s="11"/>
      <c r="K16902" s="7"/>
      <c r="L16902" s="12">
        <v>15</v>
      </c>
      <c r="M16902" s="11"/>
      <c r="N16902" s="38">
        <f>I16902*(100-$B$4)*(100-$B$5)/10000</f>
        <v>1021.72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23.1" customHeight="1" outlineLevel="5" x14ac:dyDescent="0.2">
      <c r="A16903" s="6" t="s">
        <v>33565</v>
      </c>
      <c r="B16903" s="7" t="s">
        <v>33566</v>
      </c>
      <c r="C16903" s="7"/>
      <c r="D16903" s="7"/>
      <c r="E16903" s="7" t="s">
        <v>52</v>
      </c>
      <c r="F16903" s="7" t="s">
        <v>31</v>
      </c>
      <c r="G16903" s="8">
        <v>0.16600000000000001</v>
      </c>
      <c r="H16903" s="9">
        <v>2.61E-4</v>
      </c>
      <c r="I16903" s="13">
        <v>250</v>
      </c>
      <c r="J16903" s="11"/>
      <c r="K16903" s="7"/>
      <c r="L16903" s="12">
        <v>15</v>
      </c>
      <c r="M16903" s="11"/>
      <c r="N16903" s="38">
        <f>I16903*(100-$B$4)*(100-$B$5)/10000</f>
        <v>250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0.94</v>
      </c>
      <c r="H16904" s="9">
        <v>2.61E-4</v>
      </c>
      <c r="I16904" s="10">
        <v>1021.72</v>
      </c>
      <c r="J16904" s="11"/>
      <c r="K16904" s="7"/>
      <c r="L16904" s="12">
        <v>15</v>
      </c>
      <c r="M16904" s="11"/>
      <c r="N16904" s="38">
        <f>I16904*(100-$B$4)*(100-$B$5)/10000</f>
        <v>1021.72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0.69</v>
      </c>
      <c r="H16905" s="9">
        <v>2.61E-4</v>
      </c>
      <c r="I16905" s="13">
        <v>594.47</v>
      </c>
      <c r="J16905" s="11"/>
      <c r="K16905" s="7"/>
      <c r="L16905" s="12">
        <v>15</v>
      </c>
      <c r="M16905" s="11"/>
      <c r="N16905" s="38">
        <f>I16905*(100-$B$4)*(100-$B$5)/10000</f>
        <v>594.47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0.81</v>
      </c>
      <c r="H16906" s="9">
        <v>2.61E-4</v>
      </c>
      <c r="I16906" s="13">
        <v>817.38</v>
      </c>
      <c r="J16906" s="11"/>
      <c r="K16906" s="7"/>
      <c r="L16906" s="12">
        <v>15</v>
      </c>
      <c r="M16906" s="11"/>
      <c r="N16906" s="38">
        <f>I16906*(100-$B$4)*(100-$B$5)/10000</f>
        <v>817.38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0.16600000000000001</v>
      </c>
      <c r="H16907" s="9">
        <v>2.61E-4</v>
      </c>
      <c r="I16907" s="10">
        <v>1077.47</v>
      </c>
      <c r="J16907" s="11"/>
      <c r="K16907" s="7"/>
      <c r="L16907" s="12">
        <v>15</v>
      </c>
      <c r="M16907" s="11"/>
      <c r="N16907" s="38">
        <f>I16907*(100-$B$4)*(100-$B$5)/10000</f>
        <v>1077.47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0.16600000000000001</v>
      </c>
      <c r="H16908" s="9">
        <v>2.61E-4</v>
      </c>
      <c r="I16908" s="13">
        <v>445.84</v>
      </c>
      <c r="J16908" s="11"/>
      <c r="K16908" s="7"/>
      <c r="L16908" s="12">
        <v>15</v>
      </c>
      <c r="M16908" s="11"/>
      <c r="N16908" s="38">
        <f>I16908*(100-$B$4)*(100-$B$5)/10000</f>
        <v>445.84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0.16600000000000001</v>
      </c>
      <c r="H16909" s="9">
        <v>2.61E-4</v>
      </c>
      <c r="I16909" s="10">
        <v>1077.47</v>
      </c>
      <c r="J16909" s="11"/>
      <c r="K16909" s="7"/>
      <c r="L16909" s="12">
        <v>15</v>
      </c>
      <c r="M16909" s="11"/>
      <c r="N16909" s="38">
        <f>I16909*(100-$B$4)*(100-$B$5)/10000</f>
        <v>1077.47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0.43</v>
      </c>
      <c r="H16910" s="9">
        <v>2.61E-4</v>
      </c>
      <c r="I16910" s="13">
        <v>195.06</v>
      </c>
      <c r="J16910" s="11"/>
      <c r="K16910" s="7"/>
      <c r="L16910" s="12">
        <v>15</v>
      </c>
      <c r="M16910" s="11"/>
      <c r="N16910" s="38">
        <f>I16910*(100-$B$4)*(100-$B$5)/10000</f>
        <v>195.06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0.56000000000000005</v>
      </c>
      <c r="H16911" s="9">
        <v>2.61E-4</v>
      </c>
      <c r="I16911" s="13">
        <v>390.12</v>
      </c>
      <c r="J16911" s="11"/>
      <c r="K16911" s="7"/>
      <c r="L16911" s="12">
        <v>15</v>
      </c>
      <c r="M16911" s="11"/>
      <c r="N16911" s="38">
        <f>I16911*(100-$B$4)*(100-$B$5)/10000</f>
        <v>390.12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0.81</v>
      </c>
      <c r="H16912" s="9">
        <v>2.61E-4</v>
      </c>
      <c r="I16912" s="13">
        <v>817.38</v>
      </c>
      <c r="J16912" s="11"/>
      <c r="K16912" s="7"/>
      <c r="L16912" s="12">
        <v>15</v>
      </c>
      <c r="M16912" s="11"/>
      <c r="N16912" s="38">
        <f>I16912*(100-$B$4)*(100-$B$5)/10000</f>
        <v>817.38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0.43</v>
      </c>
      <c r="H16913" s="9">
        <v>2.61E-4</v>
      </c>
      <c r="I16913" s="13">
        <v>195.06</v>
      </c>
      <c r="J16913" s="11"/>
      <c r="K16913" s="7"/>
      <c r="L16913" s="12">
        <v>15</v>
      </c>
      <c r="M16913" s="11"/>
      <c r="N16913" s="38">
        <f>I16913*(100-$B$4)*(100-$B$5)/10000</f>
        <v>195.06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0.56000000000000005</v>
      </c>
      <c r="H16914" s="9">
        <v>2.61E-4</v>
      </c>
      <c r="I16914" s="13">
        <v>390.12</v>
      </c>
      <c r="J16914" s="11"/>
      <c r="K16914" s="7"/>
      <c r="L16914" s="12">
        <v>15</v>
      </c>
      <c r="M16914" s="11"/>
      <c r="N16914" s="38">
        <f>I16914*(100-$B$4)*(100-$B$5)/10000</f>
        <v>390.12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23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0.69</v>
      </c>
      <c r="H16915" s="9">
        <v>2.61E-4</v>
      </c>
      <c r="I16915" s="13">
        <v>594.47</v>
      </c>
      <c r="J16915" s="11"/>
      <c r="K16915" s="7"/>
      <c r="L16915" s="12">
        <v>15</v>
      </c>
      <c r="M16915" s="11"/>
      <c r="N16915" s="38">
        <f>I16915*(100-$B$4)*(100-$B$5)/10000</f>
        <v>594.47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2.61E-4</v>
      </c>
      <c r="I16916" s="13">
        <v>445.84</v>
      </c>
      <c r="J16916" s="11"/>
      <c r="K16916" s="7"/>
      <c r="L16916" s="12">
        <v>15</v>
      </c>
      <c r="M16916" s="11"/>
      <c r="N16916" s="38">
        <f>I16916*(100-$B$4)*(100-$B$5)/10000</f>
        <v>445.84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250</v>
      </c>
      <c r="J16917" s="11"/>
      <c r="K16917" s="7"/>
      <c r="L16917" s="12">
        <v>15</v>
      </c>
      <c r="M16917" s="11"/>
      <c r="N16917" s="38">
        <f>I16917*(100-$B$4)*(100-$B$5)/10000</f>
        <v>250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3">
        <v>300</v>
      </c>
      <c r="J16918" s="11"/>
      <c r="K16918" s="7"/>
      <c r="L16918" s="12">
        <v>15</v>
      </c>
      <c r="M16918" s="11"/>
      <c r="N16918" s="38">
        <f>I16918*(100-$B$4)*(100-$B$5)/10000</f>
        <v>300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11.1" customHeight="1" outlineLevel="3" x14ac:dyDescent="0.2">
      <c r="A16919" s="29" t="s">
        <v>33597</v>
      </c>
      <c r="B16919" s="29"/>
      <c r="C16919" s="29"/>
      <c r="D16919" s="29"/>
      <c r="E16919" s="29"/>
      <c r="F16919" s="29"/>
      <c r="G16919" s="29"/>
      <c r="H16919" s="29"/>
      <c r="I16919" s="29"/>
      <c r="J16919" s="29"/>
      <c r="K16919" s="29"/>
      <c r="L16919" s="29"/>
      <c r="M16919" s="29"/>
      <c r="N16919" s="36"/>
      <c r="O16919" s="36"/>
      <c r="P16919" s="36"/>
      <c r="Q16919" s="36"/>
    </row>
    <row r="16920" spans="1:17" ht="11.1" customHeight="1" outlineLevel="4" x14ac:dyDescent="0.2">
      <c r="A16920" s="30" t="s">
        <v>33598</v>
      </c>
      <c r="B16920" s="30"/>
      <c r="C16920" s="30"/>
      <c r="D16920" s="30"/>
      <c r="E16920" s="30"/>
      <c r="F16920" s="30"/>
      <c r="G16920" s="30"/>
      <c r="H16920" s="30"/>
      <c r="I16920" s="30"/>
      <c r="J16920" s="30"/>
      <c r="K16920" s="30"/>
      <c r="L16920" s="30"/>
      <c r="M16920" s="30"/>
      <c r="N16920" s="37"/>
      <c r="O16920" s="37"/>
      <c r="P16920" s="37"/>
      <c r="Q16920" s="37"/>
    </row>
    <row r="16921" spans="1:17" ht="35.1" customHeight="1" outlineLevel="5" x14ac:dyDescent="0.2">
      <c r="A16921" s="6" t="s">
        <v>33599</v>
      </c>
      <c r="B16921" s="7" t="s">
        <v>33600</v>
      </c>
      <c r="C16921" s="7" t="s">
        <v>68</v>
      </c>
      <c r="D16921" s="7" t="s">
        <v>35</v>
      </c>
      <c r="E16921" s="7" t="s">
        <v>398</v>
      </c>
      <c r="F16921" s="7" t="s">
        <v>31</v>
      </c>
      <c r="G16921" s="8">
        <v>4.4000000000000004</v>
      </c>
      <c r="H16921" s="9">
        <v>3.8999999999999998E-3</v>
      </c>
      <c r="I16921" s="10">
        <v>39240.050000000003</v>
      </c>
      <c r="J16921" s="11"/>
      <c r="K16921" s="7"/>
      <c r="L16921" s="11"/>
      <c r="M16921" s="11"/>
      <c r="N16921" s="38">
        <f>I16921*(100-$B$4)*(100-$B$5)/10000</f>
        <v>39240.050000000003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35.1" customHeight="1" outlineLevel="5" x14ac:dyDescent="0.2">
      <c r="A16922" s="6" t="s">
        <v>33601</v>
      </c>
      <c r="B16922" s="7" t="s">
        <v>33602</v>
      </c>
      <c r="C16922" s="7" t="s">
        <v>68</v>
      </c>
      <c r="D16922" s="7" t="s">
        <v>35</v>
      </c>
      <c r="E16922" s="7" t="s">
        <v>398</v>
      </c>
      <c r="F16922" s="7" t="s">
        <v>31</v>
      </c>
      <c r="G16922" s="8">
        <v>4.4000000000000004</v>
      </c>
      <c r="H16922" s="9">
        <v>3.8999999999999998E-3</v>
      </c>
      <c r="I16922" s="10">
        <v>39240.050000000003</v>
      </c>
      <c r="J16922" s="11"/>
      <c r="K16922" s="7"/>
      <c r="L16922" s="11"/>
      <c r="M16922" s="11"/>
      <c r="N16922" s="38">
        <f>I16922*(100-$B$4)*(100-$B$5)/10000</f>
        <v>39240.050000000003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29</v>
      </c>
      <c r="E16929" s="7" t="s">
        <v>79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29</v>
      </c>
      <c r="E16930" s="7" t="s">
        <v>79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61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61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72</v>
      </c>
      <c r="D16945" s="7" t="s">
        <v>35</v>
      </c>
      <c r="E16945" s="7" t="s">
        <v>2960</v>
      </c>
      <c r="F16945" s="7" t="s">
        <v>31</v>
      </c>
      <c r="G16945" s="8">
        <v>4.4000000000000004</v>
      </c>
      <c r="H16945" s="9">
        <v>3.8999999999999998E-3</v>
      </c>
      <c r="I16945" s="10">
        <v>40322.54</v>
      </c>
      <c r="J16945" s="11"/>
      <c r="K16945" s="7"/>
      <c r="L16945" s="11"/>
      <c r="M16945" s="11"/>
      <c r="N16945" s="38">
        <f>I16945*(100-$B$4)*(100-$B$5)/10000</f>
        <v>40322.54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72</v>
      </c>
      <c r="D16946" s="7" t="s">
        <v>35</v>
      </c>
      <c r="E16946" s="7" t="s">
        <v>2960</v>
      </c>
      <c r="F16946" s="7" t="s">
        <v>31</v>
      </c>
      <c r="G16946" s="8">
        <v>4.4000000000000004</v>
      </c>
      <c r="H16946" s="9">
        <v>3.8999999999999998E-3</v>
      </c>
      <c r="I16946" s="10">
        <v>40322.54</v>
      </c>
      <c r="J16946" s="11"/>
      <c r="K16946" s="7"/>
      <c r="L16946" s="11"/>
      <c r="M16946" s="11"/>
      <c r="N16946" s="38">
        <f>I16946*(100-$B$4)*(100-$B$5)/10000</f>
        <v>40322.54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29</v>
      </c>
      <c r="E16953" s="7" t="s">
        <v>33665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33666</v>
      </c>
      <c r="B16954" s="7" t="s">
        <v>33667</v>
      </c>
      <c r="C16954" s="7" t="s">
        <v>72</v>
      </c>
      <c r="D16954" s="7" t="s">
        <v>29</v>
      </c>
      <c r="E16954" s="7" t="s">
        <v>33665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33668</v>
      </c>
      <c r="B16955" s="7" t="s">
        <v>33669</v>
      </c>
      <c r="C16955" s="7" t="s">
        <v>72</v>
      </c>
      <c r="D16955" s="7" t="s">
        <v>29</v>
      </c>
      <c r="E16955" s="7" t="s">
        <v>33665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33665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33665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33665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33665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33665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61</v>
      </c>
      <c r="E16961" s="7" t="s">
        <v>33665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61</v>
      </c>
      <c r="E16962" s="7" t="s">
        <v>33665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33665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33665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33665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33665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33665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33665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11.1" customHeight="1" outlineLevel="4" x14ac:dyDescent="0.2">
      <c r="A16969" s="30" t="s">
        <v>33696</v>
      </c>
      <c r="B16969" s="30"/>
      <c r="C16969" s="30"/>
      <c r="D16969" s="30"/>
      <c r="E16969" s="30"/>
      <c r="F16969" s="30"/>
      <c r="G16969" s="30"/>
      <c r="H16969" s="30"/>
      <c r="I16969" s="30"/>
      <c r="J16969" s="30"/>
      <c r="K16969" s="30"/>
      <c r="L16969" s="30"/>
      <c r="M16969" s="30"/>
      <c r="N16969" s="37"/>
      <c r="O16969" s="37"/>
      <c r="P16969" s="37"/>
      <c r="Q16969" s="37"/>
    </row>
    <row r="16970" spans="1:17" ht="35.1" customHeight="1" outlineLevel="5" x14ac:dyDescent="0.2">
      <c r="A16970" s="6" t="s">
        <v>33697</v>
      </c>
      <c r="B16970" s="7" t="s">
        <v>33698</v>
      </c>
      <c r="C16970" s="7" t="s">
        <v>5226</v>
      </c>
      <c r="D16970" s="7" t="s">
        <v>35</v>
      </c>
      <c r="E16970" s="7" t="s">
        <v>31415</v>
      </c>
      <c r="F16970" s="7" t="s">
        <v>31</v>
      </c>
      <c r="G16970" s="8">
        <v>5.6</v>
      </c>
      <c r="H16970" s="9">
        <v>5.7000000000000002E-3</v>
      </c>
      <c r="I16970" s="10">
        <v>46817.46</v>
      </c>
      <c r="J16970" s="11"/>
      <c r="K16970" s="7"/>
      <c r="L16970" s="11"/>
      <c r="M16970" s="11"/>
      <c r="N16970" s="38">
        <f>I16970*(100-$B$4)*(100-$B$5)/10000</f>
        <v>46817.46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33699</v>
      </c>
      <c r="B16971" s="7" t="s">
        <v>33700</v>
      </c>
      <c r="C16971" s="7" t="s">
        <v>5226</v>
      </c>
      <c r="D16971" s="7" t="s">
        <v>35</v>
      </c>
      <c r="E16971" s="7" t="s">
        <v>31415</v>
      </c>
      <c r="F16971" s="7" t="s">
        <v>31</v>
      </c>
      <c r="G16971" s="8">
        <v>5.6</v>
      </c>
      <c r="H16971" s="9">
        <v>5.7000000000000002E-3</v>
      </c>
      <c r="I16971" s="10">
        <v>46817.46</v>
      </c>
      <c r="J16971" s="11"/>
      <c r="K16971" s="7"/>
      <c r="L16971" s="11"/>
      <c r="M16971" s="11"/>
      <c r="N16971" s="38">
        <f>I16971*(100-$B$4)*(100-$B$5)/10000</f>
        <v>46817.46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31415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31415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31415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31415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31415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31415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29</v>
      </c>
      <c r="E16978" s="7" t="s">
        <v>31415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29</v>
      </c>
      <c r="E16979" s="7" t="s">
        <v>31415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31415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31415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31415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31415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31415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31415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61</v>
      </c>
      <c r="E16986" s="7" t="s">
        <v>31415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61</v>
      </c>
      <c r="E16987" s="7" t="s">
        <v>31415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31415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31415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31415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31415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31415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31415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43</v>
      </c>
      <c r="D16994" s="7" t="s">
        <v>35</v>
      </c>
      <c r="E16994" s="7" t="s">
        <v>40</v>
      </c>
      <c r="F16994" s="7" t="s">
        <v>31</v>
      </c>
      <c r="G16994" s="8">
        <v>5.6</v>
      </c>
      <c r="H16994" s="9">
        <v>5.7000000000000002E-3</v>
      </c>
      <c r="I16994" s="10">
        <v>48441.19</v>
      </c>
      <c r="J16994" s="11"/>
      <c r="K16994" s="7"/>
      <c r="L16994" s="11"/>
      <c r="M16994" s="11"/>
      <c r="N16994" s="38">
        <f>I16994*(100-$B$4)*(100-$B$5)/10000</f>
        <v>48441.19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43</v>
      </c>
      <c r="D16995" s="7" t="s">
        <v>35</v>
      </c>
      <c r="E16995" s="7" t="s">
        <v>40</v>
      </c>
      <c r="F16995" s="7" t="s">
        <v>31</v>
      </c>
      <c r="G16995" s="8">
        <v>5.6</v>
      </c>
      <c r="H16995" s="9">
        <v>5.7000000000000002E-3</v>
      </c>
      <c r="I16995" s="10">
        <v>48441.19</v>
      </c>
      <c r="J16995" s="11"/>
      <c r="K16995" s="7"/>
      <c r="L16995" s="11"/>
      <c r="M16995" s="11"/>
      <c r="N16995" s="38">
        <f>I16995*(100-$B$4)*(100-$B$5)/10000</f>
        <v>48441.19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29</v>
      </c>
      <c r="E17002" s="7" t="s">
        <v>8355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2">
        <v>1</v>
      </c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29</v>
      </c>
      <c r="E17003" s="7" t="s">
        <v>8355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5.7000000000000002E-3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6.8900000000000003E-3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61</v>
      </c>
      <c r="E17010" s="7" t="s">
        <v>8355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61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11.1" customHeight="1" outlineLevel="4" x14ac:dyDescent="0.2">
      <c r="A17018" s="30" t="s">
        <v>33793</v>
      </c>
      <c r="B17018" s="30"/>
      <c r="C17018" s="30"/>
      <c r="D17018" s="30"/>
      <c r="E17018" s="30"/>
      <c r="F17018" s="30"/>
      <c r="G17018" s="30"/>
      <c r="H17018" s="30"/>
      <c r="I17018" s="30"/>
      <c r="J17018" s="30"/>
      <c r="K17018" s="30"/>
      <c r="L17018" s="30"/>
      <c r="M17018" s="30"/>
      <c r="N17018" s="37"/>
      <c r="O17018" s="37"/>
      <c r="P17018" s="37"/>
      <c r="Q17018" s="37"/>
    </row>
    <row r="17019" spans="1:17" ht="35.1" customHeight="1" outlineLevel="5" x14ac:dyDescent="0.2">
      <c r="A17019" s="6" t="s">
        <v>33794</v>
      </c>
      <c r="B17019" s="7" t="s">
        <v>33795</v>
      </c>
      <c r="C17019" s="7" t="s">
        <v>20744</v>
      </c>
      <c r="D17019" s="7" t="s">
        <v>35</v>
      </c>
      <c r="E17019" s="7" t="s">
        <v>33796</v>
      </c>
      <c r="F17019" s="7" t="s">
        <v>31</v>
      </c>
      <c r="G17019" s="8">
        <v>6.85</v>
      </c>
      <c r="H17019" s="9">
        <v>7.4999999999999997E-3</v>
      </c>
      <c r="I17019" s="10">
        <v>53853.61</v>
      </c>
      <c r="J17019" s="11"/>
      <c r="K17019" s="7"/>
      <c r="L17019" s="11"/>
      <c r="M17019" s="11"/>
      <c r="N17019" s="38">
        <f>I17019*(100-$B$4)*(100-$B$5)/10000</f>
        <v>53853.61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20744</v>
      </c>
      <c r="D17020" s="7" t="s">
        <v>35</v>
      </c>
      <c r="E17020" s="7" t="s">
        <v>33796</v>
      </c>
      <c r="F17020" s="7" t="s">
        <v>31</v>
      </c>
      <c r="G17020" s="8">
        <v>6.85</v>
      </c>
      <c r="H17020" s="9">
        <v>7.4999999999999997E-3</v>
      </c>
      <c r="I17020" s="10">
        <v>53853.61</v>
      </c>
      <c r="J17020" s="11"/>
      <c r="K17020" s="7"/>
      <c r="L17020" s="11"/>
      <c r="M17020" s="11"/>
      <c r="N17020" s="38">
        <f>I17020*(100-$B$4)*(100-$B$5)/10000</f>
        <v>53853.61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20744</v>
      </c>
      <c r="D17021" s="7" t="s">
        <v>35</v>
      </c>
      <c r="E17021" s="7" t="s">
        <v>33796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33796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33796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33796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33796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33796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29</v>
      </c>
      <c r="E17027" s="7" t="s">
        <v>2810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29</v>
      </c>
      <c r="E17028" s="7" t="s">
        <v>2810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61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61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11.1" customHeight="1" outlineLevel="4" x14ac:dyDescent="0.2">
      <c r="A17043" s="30" t="s">
        <v>33843</v>
      </c>
      <c r="B17043" s="30"/>
      <c r="C17043" s="30"/>
      <c r="D17043" s="30"/>
      <c r="E17043" s="30"/>
      <c r="F17043" s="30"/>
      <c r="G17043" s="30"/>
      <c r="H17043" s="30"/>
      <c r="I17043" s="30"/>
      <c r="J17043" s="30"/>
      <c r="K17043" s="30"/>
      <c r="L17043" s="30"/>
      <c r="M17043" s="30"/>
      <c r="N17043" s="37"/>
      <c r="O17043" s="37"/>
      <c r="P17043" s="37"/>
      <c r="Q17043" s="37"/>
    </row>
    <row r="17044" spans="1:17" ht="35.1" customHeight="1" outlineLevel="5" x14ac:dyDescent="0.2">
      <c r="A17044" s="6" t="s">
        <v>33844</v>
      </c>
      <c r="B17044" s="7" t="s">
        <v>33845</v>
      </c>
      <c r="C17044" s="7" t="s">
        <v>8426</v>
      </c>
      <c r="D17044" s="7" t="s">
        <v>35</v>
      </c>
      <c r="E17044" s="7" t="s">
        <v>21447</v>
      </c>
      <c r="F17044" s="7" t="s">
        <v>31</v>
      </c>
      <c r="G17044" s="8">
        <v>8.0500000000000007</v>
      </c>
      <c r="H17044" s="9">
        <v>9.2999999999999992E-3</v>
      </c>
      <c r="I17044" s="10">
        <v>73879.55</v>
      </c>
      <c r="J17044" s="11"/>
      <c r="K17044" s="7"/>
      <c r="L17044" s="11"/>
      <c r="M17044" s="11"/>
      <c r="N17044" s="38">
        <f>I17044*(100-$B$4)*(100-$B$5)/10000</f>
        <v>73879.55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33846</v>
      </c>
      <c r="B17045" s="7" t="s">
        <v>33847</v>
      </c>
      <c r="C17045" s="7" t="s">
        <v>8426</v>
      </c>
      <c r="D17045" s="7" t="s">
        <v>35</v>
      </c>
      <c r="E17045" s="7" t="s">
        <v>21447</v>
      </c>
      <c r="F17045" s="7" t="s">
        <v>31</v>
      </c>
      <c r="G17045" s="8">
        <v>8.0500000000000007</v>
      </c>
      <c r="H17045" s="9">
        <v>9.2999999999999992E-3</v>
      </c>
      <c r="I17045" s="10">
        <v>73879.55</v>
      </c>
      <c r="J17045" s="11"/>
      <c r="K17045" s="7"/>
      <c r="L17045" s="11"/>
      <c r="M17045" s="11"/>
      <c r="N17045" s="38">
        <f>I17045*(100-$B$4)*(100-$B$5)/10000</f>
        <v>73879.55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29</v>
      </c>
      <c r="E17052" s="7" t="s">
        <v>1429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29</v>
      </c>
      <c r="E17053" s="7" t="s">
        <v>1429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1429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1429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1429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1429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1429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1429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61</v>
      </c>
      <c r="E17060" s="7" t="s">
        <v>1429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61</v>
      </c>
      <c r="E17061" s="7" t="s">
        <v>1429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1429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1429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1429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1429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1429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1429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11.1" customHeight="1" outlineLevel="4" x14ac:dyDescent="0.2">
      <c r="A17068" s="30" t="s">
        <v>33892</v>
      </c>
      <c r="B17068" s="30"/>
      <c r="C17068" s="30"/>
      <c r="D17068" s="30"/>
      <c r="E17068" s="30"/>
      <c r="F17068" s="30"/>
      <c r="G17068" s="30"/>
      <c r="H17068" s="30"/>
      <c r="I17068" s="30"/>
      <c r="J17068" s="30"/>
      <c r="K17068" s="30"/>
      <c r="L17068" s="30"/>
      <c r="M17068" s="30"/>
      <c r="N17068" s="37"/>
      <c r="O17068" s="37"/>
      <c r="P17068" s="37"/>
      <c r="Q17068" s="37"/>
    </row>
    <row r="17069" spans="1:17" ht="47.1" customHeight="1" outlineLevel="5" x14ac:dyDescent="0.2">
      <c r="A17069" s="6" t="s">
        <v>33893</v>
      </c>
      <c r="B17069" s="7" t="s">
        <v>33894</v>
      </c>
      <c r="C17069" s="7" t="s">
        <v>8426</v>
      </c>
      <c r="D17069" s="7"/>
      <c r="E17069" s="7" t="s">
        <v>234</v>
      </c>
      <c r="F17069" s="7" t="s">
        <v>31</v>
      </c>
      <c r="G17069" s="8">
        <v>6.85</v>
      </c>
      <c r="H17069" s="9">
        <v>7.4999999999999997E-3</v>
      </c>
      <c r="I17069" s="10">
        <v>80604.52</v>
      </c>
      <c r="J17069" s="11"/>
      <c r="K17069" s="7" t="s">
        <v>30166</v>
      </c>
      <c r="L17069" s="11"/>
      <c r="M17069" s="11"/>
      <c r="N17069" s="38">
        <f>I17069*(100-$B$4)*(100-$B$5)/10000</f>
        <v>80604.52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47.1" customHeight="1" outlineLevel="5" x14ac:dyDescent="0.2">
      <c r="A17070" s="6" t="s">
        <v>33895</v>
      </c>
      <c r="B17070" s="7" t="s">
        <v>33896</v>
      </c>
      <c r="C17070" s="7" t="s">
        <v>8426</v>
      </c>
      <c r="D17070" s="7"/>
      <c r="E17070" s="7" t="s">
        <v>234</v>
      </c>
      <c r="F17070" s="7" t="s">
        <v>31</v>
      </c>
      <c r="G17070" s="8">
        <v>6.85</v>
      </c>
      <c r="H17070" s="9">
        <v>7.4999999999999997E-3</v>
      </c>
      <c r="I17070" s="10">
        <v>80604.52</v>
      </c>
      <c r="J17070" s="11"/>
      <c r="K17070" s="7" t="s">
        <v>30166</v>
      </c>
      <c r="L17070" s="11"/>
      <c r="M17070" s="11"/>
      <c r="N17070" s="38">
        <f>I17070*(100-$B$4)*(100-$B$5)/10000</f>
        <v>80604.52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30166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30166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30166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30166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30166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30166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11.1" customHeight="1" outlineLevel="4" x14ac:dyDescent="0.2">
      <c r="A17077" s="30" t="s">
        <v>33909</v>
      </c>
      <c r="B17077" s="30"/>
      <c r="C17077" s="30"/>
      <c r="D17077" s="30"/>
      <c r="E17077" s="30"/>
      <c r="F17077" s="30"/>
      <c r="G17077" s="30"/>
      <c r="H17077" s="30"/>
      <c r="I17077" s="30"/>
      <c r="J17077" s="30"/>
      <c r="K17077" s="30"/>
      <c r="L17077" s="30"/>
      <c r="M17077" s="30"/>
      <c r="N17077" s="37"/>
      <c r="O17077" s="37"/>
      <c r="P17077" s="37"/>
      <c r="Q17077" s="37"/>
    </row>
    <row r="17078" spans="1:17" ht="47.1" customHeight="1" outlineLevel="5" x14ac:dyDescent="0.2">
      <c r="A17078" s="6" t="s">
        <v>33910</v>
      </c>
      <c r="B17078" s="7" t="s">
        <v>33911</v>
      </c>
      <c r="C17078" s="7" t="s">
        <v>8426</v>
      </c>
      <c r="D17078" s="7"/>
      <c r="E17078" s="7" t="s">
        <v>234</v>
      </c>
      <c r="F17078" s="7" t="s">
        <v>31</v>
      </c>
      <c r="G17078" s="8">
        <v>8.0500000000000007</v>
      </c>
      <c r="H17078" s="9">
        <v>9.2999999999999992E-3</v>
      </c>
      <c r="I17078" s="10">
        <v>103945.58</v>
      </c>
      <c r="J17078" s="11"/>
      <c r="K17078" s="7" t="s">
        <v>30166</v>
      </c>
      <c r="L17078" s="11"/>
      <c r="M17078" s="11"/>
      <c r="N17078" s="38">
        <f>I17078*(100-$B$4)*(100-$B$5)/10000</f>
        <v>103945.58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47.1" customHeight="1" outlineLevel="5" x14ac:dyDescent="0.2">
      <c r="A17079" s="6" t="s">
        <v>33912</v>
      </c>
      <c r="B17079" s="7" t="s">
        <v>33913</v>
      </c>
      <c r="C17079" s="7" t="s">
        <v>8426</v>
      </c>
      <c r="D17079" s="7"/>
      <c r="E17079" s="7" t="s">
        <v>234</v>
      </c>
      <c r="F17079" s="7" t="s">
        <v>31</v>
      </c>
      <c r="G17079" s="8">
        <v>8.0500000000000007</v>
      </c>
      <c r="H17079" s="9">
        <v>9.2999999999999992E-3</v>
      </c>
      <c r="I17079" s="10">
        <v>103945.58</v>
      </c>
      <c r="J17079" s="11"/>
      <c r="K17079" s="7" t="s">
        <v>30166</v>
      </c>
      <c r="L17079" s="11"/>
      <c r="M17079" s="11"/>
      <c r="N17079" s="38">
        <f>I17079*(100-$B$4)*(100-$B$5)/10000</f>
        <v>103945.58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30166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30166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30166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30166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30166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30166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648</v>
      </c>
      <c r="D17086" s="7"/>
      <c r="E17086" s="7" t="s">
        <v>36</v>
      </c>
      <c r="F17086" s="7" t="s">
        <v>31</v>
      </c>
      <c r="G17086" s="8">
        <v>8.0500000000000007</v>
      </c>
      <c r="H17086" s="9">
        <v>9.2999999999999992E-3</v>
      </c>
      <c r="I17086" s="10">
        <v>105812.87</v>
      </c>
      <c r="J17086" s="11"/>
      <c r="K17086" s="7" t="s">
        <v>30166</v>
      </c>
      <c r="L17086" s="11"/>
      <c r="M17086" s="11"/>
      <c r="N17086" s="38">
        <f>I17086*(100-$B$4)*(100-$B$5)/10000</f>
        <v>105812.87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648</v>
      </c>
      <c r="D17087" s="7"/>
      <c r="E17087" s="7" t="s">
        <v>36</v>
      </c>
      <c r="F17087" s="7" t="s">
        <v>31</v>
      </c>
      <c r="G17087" s="8">
        <v>8.0500000000000007</v>
      </c>
      <c r="H17087" s="9">
        <v>9.2999999999999992E-3</v>
      </c>
      <c r="I17087" s="10">
        <v>105812.87</v>
      </c>
      <c r="J17087" s="11"/>
      <c r="K17087" s="7" t="s">
        <v>30166</v>
      </c>
      <c r="L17087" s="11"/>
      <c r="M17087" s="11"/>
      <c r="N17087" s="38">
        <f>I17087*(100-$B$4)*(100-$B$5)/10000</f>
        <v>105812.87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30166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30166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30166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30166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30166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30166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11.1" customHeight="1" outlineLevel="4" x14ac:dyDescent="0.2">
      <c r="A17094" s="30" t="s">
        <v>33942</v>
      </c>
      <c r="B17094" s="30"/>
      <c r="C17094" s="30"/>
      <c r="D17094" s="30"/>
      <c r="E17094" s="30"/>
      <c r="F17094" s="30"/>
      <c r="G17094" s="30"/>
      <c r="H17094" s="30"/>
      <c r="I17094" s="30"/>
      <c r="J17094" s="30"/>
      <c r="K17094" s="30"/>
      <c r="L17094" s="30"/>
      <c r="M17094" s="30"/>
      <c r="N17094" s="37"/>
      <c r="O17094" s="37"/>
      <c r="P17094" s="37"/>
      <c r="Q17094" s="37"/>
    </row>
    <row r="17095" spans="1:17" ht="47.1" customHeight="1" outlineLevel="5" x14ac:dyDescent="0.2">
      <c r="A17095" s="6" t="s">
        <v>33943</v>
      </c>
      <c r="B17095" s="7" t="s">
        <v>33944</v>
      </c>
      <c r="C17095" s="7" t="s">
        <v>72</v>
      </c>
      <c r="D17095" s="7"/>
      <c r="E17095" s="7" t="s">
        <v>392</v>
      </c>
      <c r="F17095" s="7" t="s">
        <v>31</v>
      </c>
      <c r="G17095" s="8">
        <v>4.4000000000000004</v>
      </c>
      <c r="H17095" s="9">
        <v>3.8999999999999998E-3</v>
      </c>
      <c r="I17095" s="10">
        <v>59753.16</v>
      </c>
      <c r="J17095" s="11"/>
      <c r="K17095" s="7" t="s">
        <v>30166</v>
      </c>
      <c r="L17095" s="11"/>
      <c r="M17095" s="11"/>
      <c r="N17095" s="38">
        <f>I17095*(100-$B$4)*(100-$B$5)/10000</f>
        <v>59753.16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33945</v>
      </c>
      <c r="B17096" s="7" t="s">
        <v>33946</v>
      </c>
      <c r="C17096" s="7" t="s">
        <v>72</v>
      </c>
      <c r="D17096" s="7"/>
      <c r="E17096" s="7" t="s">
        <v>392</v>
      </c>
      <c r="F17096" s="7" t="s">
        <v>31</v>
      </c>
      <c r="G17096" s="8">
        <v>4.4000000000000004</v>
      </c>
      <c r="H17096" s="9">
        <v>3.8999999999999998E-3</v>
      </c>
      <c r="I17096" s="10">
        <v>59753.16</v>
      </c>
      <c r="J17096" s="11"/>
      <c r="K17096" s="7" t="s">
        <v>30166</v>
      </c>
      <c r="L17096" s="11"/>
      <c r="M17096" s="11"/>
      <c r="N17096" s="38">
        <f>I17096*(100-$B$4)*(100-$B$5)/10000</f>
        <v>59753.16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30166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30166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30166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30166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30166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30166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5226</v>
      </c>
      <c r="D17103" s="7"/>
      <c r="E17103" s="7" t="s">
        <v>398</v>
      </c>
      <c r="F17103" s="7" t="s">
        <v>31</v>
      </c>
      <c r="G17103" s="8">
        <v>4.4000000000000004</v>
      </c>
      <c r="H17103" s="9">
        <v>3.8999999999999998E-3</v>
      </c>
      <c r="I17103" s="10">
        <v>60375.59</v>
      </c>
      <c r="J17103" s="11"/>
      <c r="K17103" s="7" t="s">
        <v>30166</v>
      </c>
      <c r="L17103" s="11"/>
      <c r="M17103" s="11"/>
      <c r="N17103" s="38">
        <f>I17103*(100-$B$4)*(100-$B$5)/10000</f>
        <v>60375.59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5226</v>
      </c>
      <c r="D17104" s="7"/>
      <c r="E17104" s="7" t="s">
        <v>398</v>
      </c>
      <c r="F17104" s="7" t="s">
        <v>31</v>
      </c>
      <c r="G17104" s="8">
        <v>4.4000000000000004</v>
      </c>
      <c r="H17104" s="9">
        <v>3.8999999999999998E-3</v>
      </c>
      <c r="I17104" s="10">
        <v>60375.59</v>
      </c>
      <c r="J17104" s="11"/>
      <c r="K17104" s="7" t="s">
        <v>30166</v>
      </c>
      <c r="L17104" s="11"/>
      <c r="M17104" s="11"/>
      <c r="N17104" s="38">
        <f>I17104*(100-$B$4)*(100-$B$5)/10000</f>
        <v>60375.59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30166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30166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30166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30166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30166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30166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11.1" customHeight="1" outlineLevel="4" x14ac:dyDescent="0.2">
      <c r="A17111" s="30" t="s">
        <v>33975</v>
      </c>
      <c r="B17111" s="30"/>
      <c r="C17111" s="30"/>
      <c r="D17111" s="30"/>
      <c r="E17111" s="30"/>
      <c r="F17111" s="30"/>
      <c r="G17111" s="30"/>
      <c r="H17111" s="30"/>
      <c r="I17111" s="30"/>
      <c r="J17111" s="30"/>
      <c r="K17111" s="30"/>
      <c r="L17111" s="30"/>
      <c r="M17111" s="30"/>
      <c r="N17111" s="37"/>
      <c r="O17111" s="37"/>
      <c r="P17111" s="37"/>
      <c r="Q17111" s="37"/>
    </row>
    <row r="17112" spans="1:17" ht="47.1" customHeight="1" outlineLevel="5" x14ac:dyDescent="0.2">
      <c r="A17112" s="6" t="s">
        <v>33976</v>
      </c>
      <c r="B17112" s="7" t="s">
        <v>33977</v>
      </c>
      <c r="C17112" s="7" t="s">
        <v>43</v>
      </c>
      <c r="D17112" s="7"/>
      <c r="E17112" s="7" t="s">
        <v>1843</v>
      </c>
      <c r="F17112" s="7" t="s">
        <v>31</v>
      </c>
      <c r="G17112" s="8">
        <v>5.6</v>
      </c>
      <c r="H17112" s="9">
        <v>5.7000000000000002E-3</v>
      </c>
      <c r="I17112" s="10">
        <v>69400.789999999994</v>
      </c>
      <c r="J17112" s="11"/>
      <c r="K17112" s="7" t="s">
        <v>30166</v>
      </c>
      <c r="L17112" s="11"/>
      <c r="M17112" s="11"/>
      <c r="N17112" s="38">
        <f>I17112*(100-$B$4)*(100-$B$5)/10000</f>
        <v>69400.789999999994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33978</v>
      </c>
      <c r="B17113" s="7" t="s">
        <v>33979</v>
      </c>
      <c r="C17113" s="7" t="s">
        <v>43</v>
      </c>
      <c r="D17113" s="7"/>
      <c r="E17113" s="7" t="s">
        <v>1843</v>
      </c>
      <c r="F17113" s="7" t="s">
        <v>31</v>
      </c>
      <c r="G17113" s="8">
        <v>5.6</v>
      </c>
      <c r="H17113" s="9">
        <v>5.7000000000000002E-3</v>
      </c>
      <c r="I17113" s="10">
        <v>69400.789999999994</v>
      </c>
      <c r="J17113" s="11"/>
      <c r="K17113" s="7" t="s">
        <v>30166</v>
      </c>
      <c r="L17113" s="11"/>
      <c r="M17113" s="11"/>
      <c r="N17113" s="38">
        <f>I17113*(100-$B$4)*(100-$B$5)/10000</f>
        <v>69400.789999999994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1843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30166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1843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30166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1843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30166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1843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30166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1843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30166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1843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30166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11.1" customHeight="1" outlineLevel="3" x14ac:dyDescent="0.2">
      <c r="A17120" s="29" t="s">
        <v>33992</v>
      </c>
      <c r="B17120" s="29"/>
      <c r="C17120" s="29"/>
      <c r="D17120" s="29"/>
      <c r="E17120" s="29"/>
      <c r="F17120" s="29"/>
      <c r="G17120" s="29"/>
      <c r="H17120" s="29"/>
      <c r="I17120" s="29"/>
      <c r="J17120" s="29"/>
      <c r="K17120" s="29"/>
      <c r="L17120" s="29"/>
      <c r="M17120" s="29"/>
      <c r="N17120" s="36"/>
      <c r="O17120" s="36"/>
      <c r="P17120" s="36"/>
      <c r="Q17120" s="36"/>
    </row>
    <row r="17121" spans="1:17" ht="11.1" customHeight="1" outlineLevel="4" x14ac:dyDescent="0.2">
      <c r="A17121" s="30" t="s">
        <v>33993</v>
      </c>
      <c r="B17121" s="30"/>
      <c r="C17121" s="30"/>
      <c r="D17121" s="30"/>
      <c r="E17121" s="30"/>
      <c r="F17121" s="30"/>
      <c r="G17121" s="30"/>
      <c r="H17121" s="30"/>
      <c r="I17121" s="30"/>
      <c r="J17121" s="30"/>
      <c r="K17121" s="30"/>
      <c r="L17121" s="30"/>
      <c r="M17121" s="30"/>
      <c r="N17121" s="37"/>
      <c r="O17121" s="37"/>
      <c r="P17121" s="37"/>
      <c r="Q17121" s="37"/>
    </row>
    <row r="17122" spans="1:17" ht="35.1" customHeight="1" outlineLevel="5" x14ac:dyDescent="0.2">
      <c r="A17122" s="6" t="s">
        <v>33994</v>
      </c>
      <c r="B17122" s="7" t="s">
        <v>33995</v>
      </c>
      <c r="C17122" s="7" t="s">
        <v>240</v>
      </c>
      <c r="D17122" s="7" t="s">
        <v>35</v>
      </c>
      <c r="E17122" s="7" t="s">
        <v>65</v>
      </c>
      <c r="F17122" s="7" t="s">
        <v>31</v>
      </c>
      <c r="G17122" s="8">
        <v>1.3</v>
      </c>
      <c r="H17122" s="9">
        <v>1.472E-2</v>
      </c>
      <c r="I17122" s="10">
        <v>29658.47</v>
      </c>
      <c r="J17122" s="11"/>
      <c r="K17122" s="7"/>
      <c r="L17122" s="11"/>
      <c r="M17122" s="11"/>
      <c r="N17122" s="38">
        <f>I17122*(100-$B$4)*(100-$B$5)/10000</f>
        <v>29658.47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35.1" customHeight="1" outlineLevel="5" x14ac:dyDescent="0.2">
      <c r="A17123" s="6" t="s">
        <v>33996</v>
      </c>
      <c r="B17123" s="7" t="s">
        <v>33997</v>
      </c>
      <c r="C17123" s="7" t="s">
        <v>240</v>
      </c>
      <c r="D17123" s="7" t="s">
        <v>35</v>
      </c>
      <c r="E17123" s="7" t="s">
        <v>65</v>
      </c>
      <c r="F17123" s="7" t="s">
        <v>31</v>
      </c>
      <c r="G17123" s="8">
        <v>1.3</v>
      </c>
      <c r="H17123" s="9">
        <v>1.472E-2</v>
      </c>
      <c r="I17123" s="10">
        <v>29658.47</v>
      </c>
      <c r="J17123" s="11"/>
      <c r="K17123" s="7"/>
      <c r="L17123" s="11"/>
      <c r="M17123" s="11"/>
      <c r="N17123" s="38">
        <f>I17123*(100-$B$4)*(100-$B$5)/10000</f>
        <v>29658.47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29</v>
      </c>
      <c r="E17126" s="7" t="s">
        <v>241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29</v>
      </c>
      <c r="E17127" s="7" t="s">
        <v>241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61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61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1838</v>
      </c>
      <c r="D17134" s="7" t="s">
        <v>35</v>
      </c>
      <c r="E17134" s="7" t="s">
        <v>2248</v>
      </c>
      <c r="F17134" s="7" t="s">
        <v>31</v>
      </c>
      <c r="G17134" s="8">
        <v>2.6</v>
      </c>
      <c r="H17134" s="9">
        <v>1.472E-2</v>
      </c>
      <c r="I17134" s="10">
        <v>36636.93</v>
      </c>
      <c r="J17134" s="11"/>
      <c r="K17134" s="7"/>
      <c r="L17134" s="11"/>
      <c r="M17134" s="11"/>
      <c r="N17134" s="38">
        <f>I17134*(100-$B$4)*(100-$B$5)/10000</f>
        <v>36636.93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1838</v>
      </c>
      <c r="D17135" s="7" t="s">
        <v>35</v>
      </c>
      <c r="E17135" s="7" t="s">
        <v>2248</v>
      </c>
      <c r="F17135" s="7" t="s">
        <v>31</v>
      </c>
      <c r="G17135" s="8">
        <v>2.6</v>
      </c>
      <c r="H17135" s="9">
        <v>1.472E-2</v>
      </c>
      <c r="I17135" s="10">
        <v>36636.93</v>
      </c>
      <c r="J17135" s="11"/>
      <c r="K17135" s="7"/>
      <c r="L17135" s="11"/>
      <c r="M17135" s="11"/>
      <c r="N17135" s="38">
        <f>I17135*(100-$B$4)*(100-$B$5)/10000</f>
        <v>36636.93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29</v>
      </c>
      <c r="E17138" s="7" t="s">
        <v>34028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34029</v>
      </c>
      <c r="B17139" s="7" t="s">
        <v>34030</v>
      </c>
      <c r="C17139" s="7" t="s">
        <v>1838</v>
      </c>
      <c r="D17139" s="7" t="s">
        <v>29</v>
      </c>
      <c r="E17139" s="7" t="s">
        <v>34028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34031</v>
      </c>
      <c r="B17140" s="7" t="s">
        <v>34032</v>
      </c>
      <c r="C17140" s="7" t="s">
        <v>1838</v>
      </c>
      <c r="D17140" s="7" t="s">
        <v>29</v>
      </c>
      <c r="E17140" s="7" t="s">
        <v>34028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34028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61</v>
      </c>
      <c r="E17142" s="7" t="s">
        <v>34028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61</v>
      </c>
      <c r="E17143" s="7" t="s">
        <v>34028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34028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34028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28</v>
      </c>
      <c r="D17146" s="7" t="s">
        <v>35</v>
      </c>
      <c r="E17146" s="7" t="s">
        <v>30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28</v>
      </c>
      <c r="D17147" s="7" t="s">
        <v>35</v>
      </c>
      <c r="E17147" s="7" t="s">
        <v>30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29</v>
      </c>
      <c r="E17150" s="7" t="s">
        <v>3632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29</v>
      </c>
      <c r="E17151" s="7" t="s">
        <v>3632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61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61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11.1" customHeight="1" outlineLevel="4" x14ac:dyDescent="0.2">
      <c r="A17158" s="30" t="s">
        <v>34067</v>
      </c>
      <c r="B17158" s="30"/>
      <c r="C17158" s="30"/>
      <c r="D17158" s="30"/>
      <c r="E17158" s="30"/>
      <c r="F17158" s="30"/>
      <c r="G17158" s="30"/>
      <c r="H17158" s="30"/>
      <c r="I17158" s="30"/>
      <c r="J17158" s="30"/>
      <c r="K17158" s="30"/>
      <c r="L17158" s="30"/>
      <c r="M17158" s="30"/>
      <c r="N17158" s="37"/>
      <c r="O17158" s="37"/>
      <c r="P17158" s="37"/>
      <c r="Q17158" s="37"/>
    </row>
    <row r="17159" spans="1:17" ht="35.1" customHeight="1" outlineLevel="5" x14ac:dyDescent="0.2">
      <c r="A17159" s="6" t="s">
        <v>34068</v>
      </c>
      <c r="B17159" s="7" t="s">
        <v>34069</v>
      </c>
      <c r="C17159" s="7" t="s">
        <v>28</v>
      </c>
      <c r="D17159" s="7" t="s">
        <v>35</v>
      </c>
      <c r="E17159" s="7" t="s">
        <v>30</v>
      </c>
      <c r="F17159" s="7" t="s">
        <v>31</v>
      </c>
      <c r="G17159" s="8">
        <v>1.5</v>
      </c>
      <c r="H17159" s="9">
        <v>2.7140000000000001E-2</v>
      </c>
      <c r="I17159" s="10">
        <v>38381.53</v>
      </c>
      <c r="J17159" s="11"/>
      <c r="K17159" s="7"/>
      <c r="L17159" s="11"/>
      <c r="M17159" s="11"/>
      <c r="N17159" s="38">
        <f>I17159*(100-$B$4)*(100-$B$5)/10000</f>
        <v>38381.53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34070</v>
      </c>
      <c r="B17160" s="7" t="s">
        <v>34071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1.5</v>
      </c>
      <c r="H17160" s="9">
        <v>2.7140000000000001E-2</v>
      </c>
      <c r="I17160" s="10">
        <v>38381.53</v>
      </c>
      <c r="J17160" s="11"/>
      <c r="K17160" s="7"/>
      <c r="L17160" s="11"/>
      <c r="M17160" s="11"/>
      <c r="N17160" s="38">
        <f>I17160*(100-$B$4)*(100-$B$5)/10000</f>
        <v>38381.53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29</v>
      </c>
      <c r="E17163" s="7" t="s">
        <v>3632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29</v>
      </c>
      <c r="E17164" s="7" t="s">
        <v>3632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2">
        <v>7</v>
      </c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34079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58454.16</v>
      </c>
      <c r="J17167" s="11"/>
      <c r="K17167" s="7"/>
      <c r="L17167" s="11"/>
      <c r="M17167" s="11"/>
      <c r="N17167" s="38">
        <f>I17167*(100-$B$4)*(100-$B$5)/10000</f>
        <v>58454.16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34085</v>
      </c>
      <c r="B17168" s="7" t="s">
        <v>34086</v>
      </c>
      <c r="C17168" s="7" t="s">
        <v>28</v>
      </c>
      <c r="D17168" s="7" t="s">
        <v>61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38381.53</v>
      </c>
      <c r="J17168" s="11"/>
      <c r="K17168" s="7"/>
      <c r="L17168" s="11"/>
      <c r="M17168" s="11"/>
      <c r="N17168" s="38">
        <f>I17168*(100-$B$4)*(100-$B$5)/10000</f>
        <v>38381.53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61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1"/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34</v>
      </c>
      <c r="D17172" s="7" t="s">
        <v>35</v>
      </c>
      <c r="E17172" s="7" t="s">
        <v>36</v>
      </c>
      <c r="F17172" s="7" t="s">
        <v>31</v>
      </c>
      <c r="G17172" s="8">
        <v>3.3</v>
      </c>
      <c r="H17172" s="9">
        <v>2.7140000000000001E-2</v>
      </c>
      <c r="I17172" s="10">
        <v>45360</v>
      </c>
      <c r="J17172" s="11"/>
      <c r="K17172" s="7"/>
      <c r="L17172" s="11"/>
      <c r="M17172" s="11"/>
      <c r="N17172" s="38">
        <f>I17172*(100-$B$4)*(100-$B$5)/10000</f>
        <v>45360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34</v>
      </c>
      <c r="D17173" s="7" t="s">
        <v>35</v>
      </c>
      <c r="E17173" s="7" t="s">
        <v>36</v>
      </c>
      <c r="F17173" s="7" t="s">
        <v>31</v>
      </c>
      <c r="G17173" s="8">
        <v>3.3</v>
      </c>
      <c r="H17173" s="9">
        <v>2.7140000000000001E-2</v>
      </c>
      <c r="I17173" s="10">
        <v>45360</v>
      </c>
      <c r="J17173" s="11"/>
      <c r="K17173" s="7"/>
      <c r="L17173" s="11"/>
      <c r="M17173" s="11"/>
      <c r="N17173" s="38">
        <f>I17173*(100-$B$4)*(100-$B$5)/10000</f>
        <v>45360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29</v>
      </c>
      <c r="E17176" s="7" t="s">
        <v>1143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29</v>
      </c>
      <c r="E17177" s="7" t="s">
        <v>1143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1143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1143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61</v>
      </c>
      <c r="E17180" s="7" t="s">
        <v>1143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61</v>
      </c>
      <c r="E17181" s="7" t="s">
        <v>1143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1143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1143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444</v>
      </c>
      <c r="D17184" s="7" t="s">
        <v>35</v>
      </c>
      <c r="E17184" s="7" t="s">
        <v>331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444</v>
      </c>
      <c r="D17185" s="7" t="s">
        <v>35</v>
      </c>
      <c r="E17185" s="7" t="s">
        <v>44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44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331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29</v>
      </c>
      <c r="E17188" s="7" t="s">
        <v>24507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29</v>
      </c>
      <c r="E17189" s="7" t="s">
        <v>24507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2">
        <v>4</v>
      </c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61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61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11.1" customHeight="1" outlineLevel="3" x14ac:dyDescent="0.2">
      <c r="A17196" s="29" t="s">
        <v>34141</v>
      </c>
      <c r="B17196" s="29"/>
      <c r="C17196" s="29"/>
      <c r="D17196" s="29"/>
      <c r="E17196" s="29"/>
      <c r="F17196" s="29"/>
      <c r="G17196" s="29"/>
      <c r="H17196" s="29"/>
      <c r="I17196" s="29"/>
      <c r="J17196" s="29"/>
      <c r="K17196" s="29"/>
      <c r="L17196" s="29"/>
      <c r="M17196" s="29"/>
      <c r="N17196" s="36"/>
      <c r="O17196" s="36"/>
      <c r="P17196" s="36"/>
      <c r="Q17196" s="36"/>
    </row>
    <row r="17197" spans="1:17" ht="11.1" customHeight="1" outlineLevel="4" x14ac:dyDescent="0.2">
      <c r="A17197" s="30" t="s">
        <v>34142</v>
      </c>
      <c r="B17197" s="30"/>
      <c r="C17197" s="30"/>
      <c r="D17197" s="30"/>
      <c r="E17197" s="30"/>
      <c r="F17197" s="30"/>
      <c r="G17197" s="30"/>
      <c r="H17197" s="30"/>
      <c r="I17197" s="30"/>
      <c r="J17197" s="30"/>
      <c r="K17197" s="30"/>
      <c r="L17197" s="30"/>
      <c r="M17197" s="30"/>
      <c r="N17197" s="37"/>
      <c r="O17197" s="37"/>
      <c r="P17197" s="37"/>
      <c r="Q17197" s="37"/>
    </row>
    <row r="17198" spans="1:17" ht="35.1" customHeight="1" outlineLevel="5" x14ac:dyDescent="0.2">
      <c r="A17198" s="6" t="s">
        <v>34143</v>
      </c>
      <c r="B17198" s="7" t="s">
        <v>34144</v>
      </c>
      <c r="C17198" s="7" t="s">
        <v>974</v>
      </c>
      <c r="D17198" s="7" t="s">
        <v>35</v>
      </c>
      <c r="E17198" s="7" t="s">
        <v>34145</v>
      </c>
      <c r="F17198" s="7" t="s">
        <v>31</v>
      </c>
      <c r="G17198" s="8">
        <v>3.2850000000000001</v>
      </c>
      <c r="H17198" s="9">
        <v>1.0489999999999999E-2</v>
      </c>
      <c r="I17198" s="10">
        <v>54394.86</v>
      </c>
      <c r="J17198" s="11"/>
      <c r="K17198" s="7"/>
      <c r="L17198" s="11"/>
      <c r="M17198" s="11"/>
      <c r="N17198" s="38">
        <f>I17198*(100-$B$4)*(100-$B$5)/10000</f>
        <v>54394.86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34146</v>
      </c>
      <c r="B17199" s="7" t="s">
        <v>34147</v>
      </c>
      <c r="C17199" s="7" t="s">
        <v>974</v>
      </c>
      <c r="D17199" s="7" t="s">
        <v>29</v>
      </c>
      <c r="E17199" s="7" t="s">
        <v>6210</v>
      </c>
      <c r="F17199" s="7" t="s">
        <v>31</v>
      </c>
      <c r="G17199" s="8">
        <v>3.2850000000000001</v>
      </c>
      <c r="H17199" s="9">
        <v>1.0489999999999999E-2</v>
      </c>
      <c r="I17199" s="10">
        <v>54394.86</v>
      </c>
      <c r="J17199" s="11"/>
      <c r="K17199" s="7"/>
      <c r="L17199" s="11"/>
      <c r="M17199" s="11"/>
      <c r="N17199" s="38">
        <f>I17199*(100-$B$4)*(100-$B$5)/10000</f>
        <v>54394.86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34148</v>
      </c>
      <c r="B17200" s="7" t="s">
        <v>34149</v>
      </c>
      <c r="C17200" s="7" t="s">
        <v>974</v>
      </c>
      <c r="D17200" s="7" t="s">
        <v>61</v>
      </c>
      <c r="E17200" s="7" t="s">
        <v>6210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438</v>
      </c>
      <c r="D17201" s="7" t="s">
        <v>35</v>
      </c>
      <c r="E17201" s="7" t="s">
        <v>34152</v>
      </c>
      <c r="F17201" s="7" t="s">
        <v>31</v>
      </c>
      <c r="G17201" s="8">
        <v>5.67</v>
      </c>
      <c r="H17201" s="9">
        <v>1.7389999999999999E-2</v>
      </c>
      <c r="I17201" s="10">
        <v>83621.919999999998</v>
      </c>
      <c r="J17201" s="11"/>
      <c r="K17201" s="7"/>
      <c r="L17201" s="11"/>
      <c r="M17201" s="11"/>
      <c r="N17201" s="38">
        <f>I17201*(100-$B$4)*(100-$B$5)/10000</f>
        <v>83621.919999999998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438</v>
      </c>
      <c r="D17202" s="7" t="s">
        <v>29</v>
      </c>
      <c r="E17202" s="7" t="s">
        <v>24021</v>
      </c>
      <c r="F17202" s="7" t="s">
        <v>31</v>
      </c>
      <c r="G17202" s="8">
        <v>5.67</v>
      </c>
      <c r="H17202" s="9">
        <v>1.7389999999999999E-2</v>
      </c>
      <c r="I17202" s="10">
        <v>83621.919999999998</v>
      </c>
      <c r="J17202" s="11"/>
      <c r="K17202" s="7"/>
      <c r="L17202" s="11"/>
      <c r="M17202" s="11"/>
      <c r="N17202" s="38">
        <f>I17202*(100-$B$4)*(100-$B$5)/10000</f>
        <v>83621.919999999998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438</v>
      </c>
      <c r="D17203" s="7" t="s">
        <v>61</v>
      </c>
      <c r="E17203" s="7" t="s">
        <v>24021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20744</v>
      </c>
      <c r="D17204" s="7" t="s">
        <v>35</v>
      </c>
      <c r="E17204" s="7" t="s">
        <v>675</v>
      </c>
      <c r="F17204" s="7" t="s">
        <v>31</v>
      </c>
      <c r="G17204" s="8">
        <v>10.45</v>
      </c>
      <c r="H17204" s="9">
        <v>3.9059999999999997E-2</v>
      </c>
      <c r="I17204" s="10">
        <v>125297.56</v>
      </c>
      <c r="J17204" s="11"/>
      <c r="K17204" s="7"/>
      <c r="L17204" s="11"/>
      <c r="M17204" s="11"/>
      <c r="N17204" s="38">
        <f>I17204*(100-$B$4)*(100-$B$5)/10000</f>
        <v>125297.56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20744</v>
      </c>
      <c r="D17205" s="7" t="s">
        <v>29</v>
      </c>
      <c r="E17205" s="7" t="s">
        <v>6611</v>
      </c>
      <c r="F17205" s="7" t="s">
        <v>31</v>
      </c>
      <c r="G17205" s="8">
        <v>10.45</v>
      </c>
      <c r="H17205" s="9">
        <v>3.9059999999999997E-2</v>
      </c>
      <c r="I17205" s="10">
        <v>125297.56</v>
      </c>
      <c r="J17205" s="11"/>
      <c r="K17205" s="7"/>
      <c r="L17205" s="11"/>
      <c r="M17205" s="11"/>
      <c r="N17205" s="38">
        <f>I17205*(100-$B$4)*(100-$B$5)/10000</f>
        <v>125297.56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61</v>
      </c>
      <c r="E17206" s="7" t="s">
        <v>6611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648</v>
      </c>
      <c r="D17207" s="7" t="s">
        <v>35</v>
      </c>
      <c r="E17207" s="7" t="s">
        <v>6309</v>
      </c>
      <c r="F17207" s="7" t="s">
        <v>31</v>
      </c>
      <c r="G17207" s="8">
        <v>10.45</v>
      </c>
      <c r="H17207" s="9">
        <v>3.9059999999999997E-2</v>
      </c>
      <c r="I17207" s="10">
        <v>136122.44</v>
      </c>
      <c r="J17207" s="11"/>
      <c r="K17207" s="7"/>
      <c r="L17207" s="11"/>
      <c r="M17207" s="11"/>
      <c r="N17207" s="38">
        <f>I17207*(100-$B$4)*(100-$B$5)/10000</f>
        <v>136122.44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648</v>
      </c>
      <c r="D17208" s="7" t="s">
        <v>29</v>
      </c>
      <c r="E17208" s="7" t="s">
        <v>7270</v>
      </c>
      <c r="F17208" s="7" t="s">
        <v>31</v>
      </c>
      <c r="G17208" s="8">
        <v>10.45</v>
      </c>
      <c r="H17208" s="9">
        <v>3.9059999999999997E-2</v>
      </c>
      <c r="I17208" s="10">
        <v>136122.44</v>
      </c>
      <c r="J17208" s="11"/>
      <c r="K17208" s="7"/>
      <c r="L17208" s="11"/>
      <c r="M17208" s="11"/>
      <c r="N17208" s="38">
        <f>I17208*(100-$B$4)*(100-$B$5)/10000</f>
        <v>136122.44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61</v>
      </c>
      <c r="E17209" s="7" t="s">
        <v>7270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4" x14ac:dyDescent="0.2">
      <c r="A17210" s="30" t="s">
        <v>34169</v>
      </c>
      <c r="B17210" s="30"/>
      <c r="C17210" s="30"/>
      <c r="D17210" s="30"/>
      <c r="E17210" s="30"/>
      <c r="F17210" s="30"/>
      <c r="G17210" s="30"/>
      <c r="H17210" s="30"/>
      <c r="I17210" s="30"/>
      <c r="J17210" s="30"/>
      <c r="K17210" s="30"/>
      <c r="L17210" s="30"/>
      <c r="M17210" s="30"/>
      <c r="N17210" s="37"/>
      <c r="O17210" s="37"/>
      <c r="P17210" s="37"/>
      <c r="Q17210" s="37"/>
    </row>
    <row r="17211" spans="1:17" ht="35.1" customHeight="1" outlineLevel="5" x14ac:dyDescent="0.2">
      <c r="A17211" s="6" t="s">
        <v>34170</v>
      </c>
      <c r="B17211" s="7" t="s">
        <v>34171</v>
      </c>
      <c r="C17211" s="7" t="s">
        <v>974</v>
      </c>
      <c r="D17211" s="7" t="s">
        <v>35</v>
      </c>
      <c r="E17211" s="7" t="s">
        <v>34145</v>
      </c>
      <c r="F17211" s="7" t="s">
        <v>31</v>
      </c>
      <c r="G17211" s="8">
        <v>3.2850000000000001</v>
      </c>
      <c r="H17211" s="9">
        <v>1.0489999999999999E-2</v>
      </c>
      <c r="I17211" s="10">
        <v>54394.86</v>
      </c>
      <c r="J17211" s="11"/>
      <c r="K17211" s="7"/>
      <c r="L17211" s="11"/>
      <c r="M17211" s="11"/>
      <c r="N17211" s="38">
        <f>I17211*(100-$B$4)*(100-$B$5)/10000</f>
        <v>54394.86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5.1" customHeight="1" outlineLevel="5" x14ac:dyDescent="0.2">
      <c r="A17212" s="6" t="s">
        <v>34172</v>
      </c>
      <c r="B17212" s="7" t="s">
        <v>34173</v>
      </c>
      <c r="C17212" s="7" t="s">
        <v>974</v>
      </c>
      <c r="D17212" s="7" t="s">
        <v>29</v>
      </c>
      <c r="E17212" s="7" t="s">
        <v>6210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61</v>
      </c>
      <c r="E17213" s="7" t="s">
        <v>6210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438</v>
      </c>
      <c r="D17214" s="7" t="s">
        <v>35</v>
      </c>
      <c r="E17214" s="7" t="s">
        <v>34152</v>
      </c>
      <c r="F17214" s="7" t="s">
        <v>31</v>
      </c>
      <c r="G17214" s="8">
        <v>5.67</v>
      </c>
      <c r="H17214" s="9">
        <v>1.7389999999999999E-2</v>
      </c>
      <c r="I17214" s="10">
        <v>83621.919999999998</v>
      </c>
      <c r="J17214" s="11"/>
      <c r="K17214" s="7"/>
      <c r="L17214" s="11"/>
      <c r="M17214" s="11"/>
      <c r="N17214" s="38">
        <f>I17214*(100-$B$4)*(100-$B$5)/10000</f>
        <v>83621.919999999998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29</v>
      </c>
      <c r="E17215" s="7" t="s">
        <v>24021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61</v>
      </c>
      <c r="E17216" s="7" t="s">
        <v>24021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20744</v>
      </c>
      <c r="D17217" s="7" t="s">
        <v>35</v>
      </c>
      <c r="E17217" s="7" t="s">
        <v>675</v>
      </c>
      <c r="F17217" s="7" t="s">
        <v>31</v>
      </c>
      <c r="G17217" s="8">
        <v>10.45</v>
      </c>
      <c r="H17217" s="9">
        <v>3.9059999999999997E-2</v>
      </c>
      <c r="I17217" s="10">
        <v>125297.56</v>
      </c>
      <c r="J17217" s="11"/>
      <c r="K17217" s="7"/>
      <c r="L17217" s="11"/>
      <c r="M17217" s="11"/>
      <c r="N17217" s="38">
        <f>I17217*(100-$B$4)*(100-$B$5)/10000</f>
        <v>125297.56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20744</v>
      </c>
      <c r="D17218" s="7" t="s">
        <v>29</v>
      </c>
      <c r="E17218" s="7" t="s">
        <v>6611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61</v>
      </c>
      <c r="E17219" s="7" t="s">
        <v>6611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648</v>
      </c>
      <c r="D17220" s="7" t="s">
        <v>35</v>
      </c>
      <c r="E17220" s="7" t="s">
        <v>6309</v>
      </c>
      <c r="F17220" s="7" t="s">
        <v>31</v>
      </c>
      <c r="G17220" s="8">
        <v>10.45</v>
      </c>
      <c r="H17220" s="9">
        <v>3.9059999999999997E-2</v>
      </c>
      <c r="I17220" s="10">
        <v>136122.44</v>
      </c>
      <c r="J17220" s="11"/>
      <c r="K17220" s="7"/>
      <c r="L17220" s="11"/>
      <c r="M17220" s="11"/>
      <c r="N17220" s="38">
        <f>I17220*(100-$B$4)*(100-$B$5)/10000</f>
        <v>136122.44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648</v>
      </c>
      <c r="D17221" s="7" t="s">
        <v>29</v>
      </c>
      <c r="E17221" s="7" t="s">
        <v>7270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61</v>
      </c>
      <c r="E17222" s="7" t="s">
        <v>7270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11.1" customHeight="1" outlineLevel="4" x14ac:dyDescent="0.2">
      <c r="A17223" s="30" t="s">
        <v>34194</v>
      </c>
      <c r="B17223" s="30"/>
      <c r="C17223" s="30"/>
      <c r="D17223" s="30"/>
      <c r="E17223" s="30"/>
      <c r="F17223" s="30"/>
      <c r="G17223" s="30"/>
      <c r="H17223" s="30"/>
      <c r="I17223" s="30"/>
      <c r="J17223" s="30"/>
      <c r="K17223" s="30"/>
      <c r="L17223" s="30"/>
      <c r="M17223" s="30"/>
      <c r="N17223" s="37"/>
      <c r="O17223" s="37"/>
      <c r="P17223" s="37"/>
      <c r="Q17223" s="37"/>
    </row>
    <row r="17224" spans="1:17" ht="35.1" customHeight="1" outlineLevel="5" x14ac:dyDescent="0.2">
      <c r="A17224" s="6" t="s">
        <v>34195</v>
      </c>
      <c r="B17224" s="7" t="s">
        <v>34196</v>
      </c>
      <c r="C17224" s="7" t="s">
        <v>974</v>
      </c>
      <c r="D17224" s="7" t="s">
        <v>35</v>
      </c>
      <c r="E17224" s="7" t="s">
        <v>34145</v>
      </c>
      <c r="F17224" s="7" t="s">
        <v>31</v>
      </c>
      <c r="G17224" s="8">
        <v>3.2850000000000001</v>
      </c>
      <c r="H17224" s="9">
        <v>1.0489999999999999E-2</v>
      </c>
      <c r="I17224" s="10">
        <v>54394.86</v>
      </c>
      <c r="J17224" s="11"/>
      <c r="K17224" s="7"/>
      <c r="L17224" s="11"/>
      <c r="M17224" s="11"/>
      <c r="N17224" s="38">
        <f>I17224*(100-$B$4)*(100-$B$5)/10000</f>
        <v>54394.86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34197</v>
      </c>
      <c r="B17225" s="7" t="s">
        <v>34198</v>
      </c>
      <c r="C17225" s="7" t="s">
        <v>974</v>
      </c>
      <c r="D17225" s="7" t="s">
        <v>29</v>
      </c>
      <c r="E17225" s="7" t="s">
        <v>6210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61</v>
      </c>
      <c r="E17226" s="7" t="s">
        <v>6210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438</v>
      </c>
      <c r="D17227" s="7" t="s">
        <v>35</v>
      </c>
      <c r="E17227" s="7" t="s">
        <v>34152</v>
      </c>
      <c r="F17227" s="7" t="s">
        <v>31</v>
      </c>
      <c r="G17227" s="8">
        <v>5.67</v>
      </c>
      <c r="H17227" s="9">
        <v>1.7389999999999999E-2</v>
      </c>
      <c r="I17227" s="10">
        <v>83621.919999999998</v>
      </c>
      <c r="J17227" s="11"/>
      <c r="K17227" s="7"/>
      <c r="L17227" s="11"/>
      <c r="M17227" s="11"/>
      <c r="N17227" s="38">
        <f>I17227*(100-$B$4)*(100-$B$5)/10000</f>
        <v>83621.919999999998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438</v>
      </c>
      <c r="D17228" s="7" t="s">
        <v>29</v>
      </c>
      <c r="E17228" s="7" t="s">
        <v>24021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61</v>
      </c>
      <c r="E17229" s="7" t="s">
        <v>24021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20744</v>
      </c>
      <c r="D17230" s="7" t="s">
        <v>35</v>
      </c>
      <c r="E17230" s="7" t="s">
        <v>675</v>
      </c>
      <c r="F17230" s="7" t="s">
        <v>31</v>
      </c>
      <c r="G17230" s="8">
        <v>10.45</v>
      </c>
      <c r="H17230" s="9">
        <v>3.9059999999999997E-2</v>
      </c>
      <c r="I17230" s="10">
        <v>125297.56</v>
      </c>
      <c r="J17230" s="11"/>
      <c r="K17230" s="7"/>
      <c r="L17230" s="11"/>
      <c r="M17230" s="11"/>
      <c r="N17230" s="38">
        <f>I17230*(100-$B$4)*(100-$B$5)/10000</f>
        <v>125297.56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20744</v>
      </c>
      <c r="D17231" s="7" t="s">
        <v>29</v>
      </c>
      <c r="E17231" s="7" t="s">
        <v>6611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61</v>
      </c>
      <c r="E17232" s="7" t="s">
        <v>6611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648</v>
      </c>
      <c r="D17233" s="7" t="s">
        <v>35</v>
      </c>
      <c r="E17233" s="7" t="s">
        <v>6309</v>
      </c>
      <c r="F17233" s="7" t="s">
        <v>31</v>
      </c>
      <c r="G17233" s="8">
        <v>10.45</v>
      </c>
      <c r="H17233" s="9">
        <v>3.9059999999999997E-2</v>
      </c>
      <c r="I17233" s="10">
        <v>136122.44</v>
      </c>
      <c r="J17233" s="11"/>
      <c r="K17233" s="7"/>
      <c r="L17233" s="11"/>
      <c r="M17233" s="11"/>
      <c r="N17233" s="38">
        <f>I17233*(100-$B$4)*(100-$B$5)/10000</f>
        <v>136122.44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648</v>
      </c>
      <c r="D17234" s="7" t="s">
        <v>29</v>
      </c>
      <c r="E17234" s="7" t="s">
        <v>7270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61</v>
      </c>
      <c r="E17235" s="7" t="s">
        <v>7270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11.1" customHeight="1" outlineLevel="4" x14ac:dyDescent="0.2">
      <c r="A17236" s="30" t="s">
        <v>34219</v>
      </c>
      <c r="B17236" s="30"/>
      <c r="C17236" s="30"/>
      <c r="D17236" s="30"/>
      <c r="E17236" s="30"/>
      <c r="F17236" s="30"/>
      <c r="G17236" s="30"/>
      <c r="H17236" s="30"/>
      <c r="I17236" s="30"/>
      <c r="J17236" s="30"/>
      <c r="K17236" s="30"/>
      <c r="L17236" s="30"/>
      <c r="M17236" s="30"/>
      <c r="N17236" s="37"/>
      <c r="O17236" s="37"/>
      <c r="P17236" s="37"/>
      <c r="Q17236" s="37"/>
    </row>
    <row r="17237" spans="1:17" ht="35.1" customHeight="1" outlineLevel="5" x14ac:dyDescent="0.2">
      <c r="A17237" s="6" t="s">
        <v>34220</v>
      </c>
      <c r="B17237" s="7" t="s">
        <v>34221</v>
      </c>
      <c r="C17237" s="7" t="s">
        <v>974</v>
      </c>
      <c r="D17237" s="7" t="s">
        <v>35</v>
      </c>
      <c r="E17237" s="7" t="s">
        <v>34145</v>
      </c>
      <c r="F17237" s="7" t="s">
        <v>31</v>
      </c>
      <c r="G17237" s="8">
        <v>3.2850000000000001</v>
      </c>
      <c r="H17237" s="9">
        <v>1.0489999999999999E-2</v>
      </c>
      <c r="I17237" s="10">
        <v>54394.86</v>
      </c>
      <c r="J17237" s="11"/>
      <c r="K17237" s="7"/>
      <c r="L17237" s="11"/>
      <c r="M17237" s="11"/>
      <c r="N17237" s="38">
        <f>I17237*(100-$B$4)*(100-$B$5)/10000</f>
        <v>54394.86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34222</v>
      </c>
      <c r="B17238" s="7" t="s">
        <v>34223</v>
      </c>
      <c r="C17238" s="7" t="s">
        <v>974</v>
      </c>
      <c r="D17238" s="7" t="s">
        <v>29</v>
      </c>
      <c r="E17238" s="7" t="s">
        <v>6210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61</v>
      </c>
      <c r="E17239" s="7" t="s">
        <v>6210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438</v>
      </c>
      <c r="D17240" s="7" t="s">
        <v>35</v>
      </c>
      <c r="E17240" s="7" t="s">
        <v>34152</v>
      </c>
      <c r="F17240" s="7" t="s">
        <v>31</v>
      </c>
      <c r="G17240" s="8">
        <v>5.67</v>
      </c>
      <c r="H17240" s="9">
        <v>1.7389999999999999E-2</v>
      </c>
      <c r="I17240" s="10">
        <v>83621.919999999998</v>
      </c>
      <c r="J17240" s="11"/>
      <c r="K17240" s="7"/>
      <c r="L17240" s="11"/>
      <c r="M17240" s="11"/>
      <c r="N17240" s="38">
        <f>I17240*(100-$B$4)*(100-$B$5)/10000</f>
        <v>83621.919999999998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438</v>
      </c>
      <c r="D17241" s="7" t="s">
        <v>29</v>
      </c>
      <c r="E17241" s="7" t="s">
        <v>24021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61</v>
      </c>
      <c r="E17242" s="7" t="s">
        <v>24021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20744</v>
      </c>
      <c r="D17243" s="7" t="s">
        <v>35</v>
      </c>
      <c r="E17243" s="7" t="s">
        <v>675</v>
      </c>
      <c r="F17243" s="7" t="s">
        <v>31</v>
      </c>
      <c r="G17243" s="8">
        <v>10.45</v>
      </c>
      <c r="H17243" s="9">
        <v>3.9059999999999997E-2</v>
      </c>
      <c r="I17243" s="10">
        <v>125297.56</v>
      </c>
      <c r="J17243" s="11"/>
      <c r="K17243" s="7"/>
      <c r="L17243" s="11"/>
      <c r="M17243" s="11"/>
      <c r="N17243" s="38">
        <f>I17243*(100-$B$4)*(100-$B$5)/10000</f>
        <v>125297.56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20744</v>
      </c>
      <c r="D17244" s="7" t="s">
        <v>29</v>
      </c>
      <c r="E17244" s="7" t="s">
        <v>6611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61</v>
      </c>
      <c r="E17245" s="7" t="s">
        <v>6611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648</v>
      </c>
      <c r="D17246" s="7" t="s">
        <v>35</v>
      </c>
      <c r="E17246" s="7" t="s">
        <v>6309</v>
      </c>
      <c r="F17246" s="7" t="s">
        <v>31</v>
      </c>
      <c r="G17246" s="8">
        <v>10.45</v>
      </c>
      <c r="H17246" s="9">
        <v>3.9059999999999997E-2</v>
      </c>
      <c r="I17246" s="10">
        <v>136122.44</v>
      </c>
      <c r="J17246" s="11"/>
      <c r="K17246" s="7"/>
      <c r="L17246" s="11"/>
      <c r="M17246" s="11"/>
      <c r="N17246" s="38">
        <f>I17246*(100-$B$4)*(100-$B$5)/10000</f>
        <v>136122.44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648</v>
      </c>
      <c r="D17247" s="7" t="s">
        <v>29</v>
      </c>
      <c r="E17247" s="7" t="s">
        <v>7270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61</v>
      </c>
      <c r="E17248" s="7" t="s">
        <v>7270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11.1" customHeight="1" outlineLevel="4" x14ac:dyDescent="0.2">
      <c r="A17249" s="30" t="s">
        <v>34244</v>
      </c>
      <c r="B17249" s="30"/>
      <c r="C17249" s="30"/>
      <c r="D17249" s="30"/>
      <c r="E17249" s="30"/>
      <c r="F17249" s="30"/>
      <c r="G17249" s="30"/>
      <c r="H17249" s="30"/>
      <c r="I17249" s="30"/>
      <c r="J17249" s="30"/>
      <c r="K17249" s="30"/>
      <c r="L17249" s="30"/>
      <c r="M17249" s="30"/>
      <c r="N17249" s="37"/>
      <c r="O17249" s="37"/>
      <c r="P17249" s="37"/>
      <c r="Q17249" s="37"/>
    </row>
    <row r="17250" spans="1:17" ht="35.1" customHeight="1" outlineLevel="5" x14ac:dyDescent="0.2">
      <c r="A17250" s="6" t="s">
        <v>34245</v>
      </c>
      <c r="B17250" s="7" t="s">
        <v>34246</v>
      </c>
      <c r="C17250" s="7" t="s">
        <v>974</v>
      </c>
      <c r="D17250" s="7" t="s">
        <v>35</v>
      </c>
      <c r="E17250" s="7" t="s">
        <v>34145</v>
      </c>
      <c r="F17250" s="7" t="s">
        <v>31</v>
      </c>
      <c r="G17250" s="8">
        <v>3.2850000000000001</v>
      </c>
      <c r="H17250" s="9">
        <v>1.0489999999999999E-2</v>
      </c>
      <c r="I17250" s="10">
        <v>54394.86</v>
      </c>
      <c r="J17250" s="11"/>
      <c r="K17250" s="7"/>
      <c r="L17250" s="11"/>
      <c r="M17250" s="11"/>
      <c r="N17250" s="38">
        <f>I17250*(100-$B$4)*(100-$B$5)/10000</f>
        <v>54394.86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34247</v>
      </c>
      <c r="B17251" s="7" t="s">
        <v>34248</v>
      </c>
      <c r="C17251" s="7" t="s">
        <v>974</v>
      </c>
      <c r="D17251" s="7" t="s">
        <v>29</v>
      </c>
      <c r="E17251" s="7" t="s">
        <v>6210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61</v>
      </c>
      <c r="E17252" s="7" t="s">
        <v>6210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438</v>
      </c>
      <c r="D17253" s="7" t="s">
        <v>35</v>
      </c>
      <c r="E17253" s="7" t="s">
        <v>34152</v>
      </c>
      <c r="F17253" s="7" t="s">
        <v>31</v>
      </c>
      <c r="G17253" s="8">
        <v>5.67</v>
      </c>
      <c r="H17253" s="9">
        <v>1.7389999999999999E-2</v>
      </c>
      <c r="I17253" s="10">
        <v>83621.919999999998</v>
      </c>
      <c r="J17253" s="11"/>
      <c r="K17253" s="7"/>
      <c r="L17253" s="11"/>
      <c r="M17253" s="11"/>
      <c r="N17253" s="38">
        <f>I17253*(100-$B$4)*(100-$B$5)/10000</f>
        <v>83621.919999999998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438</v>
      </c>
      <c r="D17254" s="7" t="s">
        <v>29</v>
      </c>
      <c r="E17254" s="7" t="s">
        <v>24021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61</v>
      </c>
      <c r="E17255" s="7" t="s">
        <v>24021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20744</v>
      </c>
      <c r="D17256" s="7" t="s">
        <v>35</v>
      </c>
      <c r="E17256" s="7" t="s">
        <v>675</v>
      </c>
      <c r="F17256" s="7" t="s">
        <v>31</v>
      </c>
      <c r="G17256" s="8">
        <v>10.45</v>
      </c>
      <c r="H17256" s="9">
        <v>3.9059999999999997E-2</v>
      </c>
      <c r="I17256" s="10">
        <v>125297.56</v>
      </c>
      <c r="J17256" s="11"/>
      <c r="K17256" s="7"/>
      <c r="L17256" s="11"/>
      <c r="M17256" s="11"/>
      <c r="N17256" s="38">
        <f>I17256*(100-$B$4)*(100-$B$5)/10000</f>
        <v>125297.56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20744</v>
      </c>
      <c r="D17257" s="7" t="s">
        <v>29</v>
      </c>
      <c r="E17257" s="7" t="s">
        <v>6611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61</v>
      </c>
      <c r="E17258" s="7" t="s">
        <v>6611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648</v>
      </c>
      <c r="D17259" s="7" t="s">
        <v>35</v>
      </c>
      <c r="E17259" s="7" t="s">
        <v>6309</v>
      </c>
      <c r="F17259" s="7" t="s">
        <v>31</v>
      </c>
      <c r="G17259" s="8">
        <v>10.45</v>
      </c>
      <c r="H17259" s="9">
        <v>3.9059999999999997E-2</v>
      </c>
      <c r="I17259" s="10">
        <v>136122.44</v>
      </c>
      <c r="J17259" s="11"/>
      <c r="K17259" s="7"/>
      <c r="L17259" s="11"/>
      <c r="M17259" s="11"/>
      <c r="N17259" s="38">
        <f>I17259*(100-$B$4)*(100-$B$5)/10000</f>
        <v>136122.44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648</v>
      </c>
      <c r="D17260" s="7" t="s">
        <v>29</v>
      </c>
      <c r="E17260" s="7" t="s">
        <v>7270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61</v>
      </c>
      <c r="E17261" s="7" t="s">
        <v>7270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11.1" customHeight="1" outlineLevel="3" x14ac:dyDescent="0.2">
      <c r="A17262" s="29" t="s">
        <v>34269</v>
      </c>
      <c r="B17262" s="29"/>
      <c r="C17262" s="29"/>
      <c r="D17262" s="29"/>
      <c r="E17262" s="29"/>
      <c r="F17262" s="29"/>
      <c r="G17262" s="29"/>
      <c r="H17262" s="29"/>
      <c r="I17262" s="29"/>
      <c r="J17262" s="29"/>
      <c r="K17262" s="29"/>
      <c r="L17262" s="29"/>
      <c r="M17262" s="29"/>
      <c r="N17262" s="36"/>
      <c r="O17262" s="36"/>
      <c r="P17262" s="36"/>
      <c r="Q17262" s="36"/>
    </row>
    <row r="17263" spans="1:17" ht="11.1" customHeight="1" outlineLevel="4" x14ac:dyDescent="0.2">
      <c r="A17263" s="30" t="s">
        <v>34270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34271</v>
      </c>
      <c r="B17264" s="7" t="s">
        <v>34272</v>
      </c>
      <c r="C17264" s="7" t="s">
        <v>701</v>
      </c>
      <c r="D17264" s="7" t="s">
        <v>35</v>
      </c>
      <c r="E17264" s="7" t="s">
        <v>52</v>
      </c>
      <c r="F17264" s="7" t="s">
        <v>31</v>
      </c>
      <c r="G17264" s="8">
        <v>1.62</v>
      </c>
      <c r="H17264" s="9">
        <v>3.2669999999999999E-3</v>
      </c>
      <c r="I17264" s="10">
        <v>18784.400000000001</v>
      </c>
      <c r="J17264" s="12">
        <v>26</v>
      </c>
      <c r="K17264" s="7"/>
      <c r="L17264" s="11"/>
      <c r="M17264" s="11"/>
      <c r="N17264" s="38">
        <f>I17264*(100-$B$4)*(100-$B$5)/10000</f>
        <v>18784.400000000001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34273</v>
      </c>
      <c r="B17265" s="7" t="s">
        <v>34274</v>
      </c>
      <c r="C17265" s="7" t="s">
        <v>701</v>
      </c>
      <c r="D17265" s="7" t="s">
        <v>29</v>
      </c>
      <c r="E17265" s="7" t="s">
        <v>52</v>
      </c>
      <c r="F17265" s="7" t="s">
        <v>31</v>
      </c>
      <c r="G17265" s="8">
        <v>1.62</v>
      </c>
      <c r="H17265" s="9">
        <v>3.2669999999999999E-3</v>
      </c>
      <c r="I17265" s="10">
        <v>18784.400000000001</v>
      </c>
      <c r="J17265" s="12">
        <v>11</v>
      </c>
      <c r="K17265" s="7"/>
      <c r="L17265" s="11"/>
      <c r="M17265" s="11"/>
      <c r="N17265" s="38">
        <f>I17265*(100-$B$4)*(100-$B$5)/10000</f>
        <v>18784.400000000001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12495</v>
      </c>
      <c r="D17266" s="7" t="s">
        <v>35</v>
      </c>
      <c r="E17266" s="7" t="s">
        <v>52</v>
      </c>
      <c r="F17266" s="7" t="s">
        <v>31</v>
      </c>
      <c r="G17266" s="8">
        <v>4.5999999999999996</v>
      </c>
      <c r="H17266" s="9">
        <v>1.6320000000000001E-2</v>
      </c>
      <c r="I17266" s="10">
        <v>74622.289999999994</v>
      </c>
      <c r="J17266" s="12">
        <v>27</v>
      </c>
      <c r="K17266" s="7"/>
      <c r="L17266" s="11"/>
      <c r="M17266" s="11"/>
      <c r="N17266" s="38">
        <f>I17266*(100-$B$4)*(100-$B$5)/10000</f>
        <v>74622.289999999994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12495</v>
      </c>
      <c r="D17267" s="7" t="s">
        <v>29</v>
      </c>
      <c r="E17267" s="7" t="s">
        <v>52</v>
      </c>
      <c r="F17267" s="7" t="s">
        <v>31</v>
      </c>
      <c r="G17267" s="8">
        <v>4.5999999999999996</v>
      </c>
      <c r="H17267" s="9">
        <v>1.6320000000000001E-2</v>
      </c>
      <c r="I17267" s="10">
        <v>74622.289999999994</v>
      </c>
      <c r="J17267" s="12">
        <v>1</v>
      </c>
      <c r="K17267" s="7"/>
      <c r="L17267" s="11"/>
      <c r="M17267" s="11"/>
      <c r="N17267" s="38">
        <f>I17267*(100-$B$4)*(100-$B$5)/10000</f>
        <v>74622.289999999994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11.1" customHeight="1" outlineLevel="4" x14ac:dyDescent="0.2">
      <c r="A17268" s="30" t="s">
        <v>34279</v>
      </c>
      <c r="B17268" s="30"/>
      <c r="C17268" s="30"/>
      <c r="D17268" s="30"/>
      <c r="E17268" s="30"/>
      <c r="F17268" s="30"/>
      <c r="G17268" s="30"/>
      <c r="H17268" s="30"/>
      <c r="I17268" s="30"/>
      <c r="J17268" s="30"/>
      <c r="K17268" s="30"/>
      <c r="L17268" s="30"/>
      <c r="M17268" s="30"/>
      <c r="N17268" s="37"/>
      <c r="O17268" s="37"/>
      <c r="P17268" s="37"/>
      <c r="Q17268" s="37"/>
    </row>
    <row r="17269" spans="1:17" ht="35.1" customHeight="1" outlineLevel="5" x14ac:dyDescent="0.2">
      <c r="A17269" s="6" t="s">
        <v>34280</v>
      </c>
      <c r="B17269" s="7" t="s">
        <v>34281</v>
      </c>
      <c r="C17269" s="7" t="s">
        <v>701</v>
      </c>
      <c r="D17269" s="7"/>
      <c r="E17269" s="7" t="s">
        <v>52</v>
      </c>
      <c r="F17269" s="7" t="s">
        <v>31</v>
      </c>
      <c r="G17269" s="8">
        <v>1.4</v>
      </c>
      <c r="H17269" s="9">
        <v>5.0499999999999998E-3</v>
      </c>
      <c r="I17269" s="10">
        <v>17889.900000000001</v>
      </c>
      <c r="J17269" s="12">
        <v>12</v>
      </c>
      <c r="K17269" s="7"/>
      <c r="L17269" s="11"/>
      <c r="M17269" s="11"/>
      <c r="N17269" s="38">
        <f>I17269*(100-$B$4)*(100-$B$5)/10000</f>
        <v>17889.900000000001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34282</v>
      </c>
      <c r="B17270" s="7" t="s">
        <v>34283</v>
      </c>
      <c r="C17270" s="7" t="s">
        <v>12495</v>
      </c>
      <c r="D17270" s="7"/>
      <c r="E17270" s="7" t="s">
        <v>52</v>
      </c>
      <c r="F17270" s="7" t="s">
        <v>31</v>
      </c>
      <c r="G17270" s="8">
        <v>4.2</v>
      </c>
      <c r="H17270" s="9">
        <v>1.155E-2</v>
      </c>
      <c r="I17270" s="10">
        <v>71068.850000000006</v>
      </c>
      <c r="J17270" s="12">
        <v>7</v>
      </c>
      <c r="K17270" s="7"/>
      <c r="L17270" s="11"/>
      <c r="M17270" s="11"/>
      <c r="N17270" s="38">
        <f>I17270*(100-$B$4)*(100-$B$5)/10000</f>
        <v>71068.850000000006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11.1" customHeight="1" outlineLevel="4" x14ac:dyDescent="0.2">
      <c r="A17271" s="30" t="s">
        <v>34284</v>
      </c>
      <c r="B17271" s="30"/>
      <c r="C17271" s="30"/>
      <c r="D17271" s="30"/>
      <c r="E17271" s="30"/>
      <c r="F17271" s="30"/>
      <c r="G17271" s="30"/>
      <c r="H17271" s="30"/>
      <c r="I17271" s="30"/>
      <c r="J17271" s="30"/>
      <c r="K17271" s="30"/>
      <c r="L17271" s="30"/>
      <c r="M17271" s="30"/>
      <c r="N17271" s="37"/>
      <c r="O17271" s="37"/>
      <c r="P17271" s="37"/>
      <c r="Q17271" s="37"/>
    </row>
    <row r="17272" spans="1:17" ht="35.1" customHeight="1" outlineLevel="5" x14ac:dyDescent="0.2">
      <c r="A17272" s="6" t="s">
        <v>34285</v>
      </c>
      <c r="B17272" s="7" t="s">
        <v>34286</v>
      </c>
      <c r="C17272" s="7" t="s">
        <v>701</v>
      </c>
      <c r="D17272" s="7" t="s">
        <v>35</v>
      </c>
      <c r="E17272" s="7" t="s">
        <v>52</v>
      </c>
      <c r="F17272" s="7" t="s">
        <v>31</v>
      </c>
      <c r="G17272" s="8">
        <v>1.9</v>
      </c>
      <c r="H17272" s="9">
        <v>3.2669999999999999E-3</v>
      </c>
      <c r="I17272" s="10">
        <v>14900.54</v>
      </c>
      <c r="J17272" s="12">
        <v>9</v>
      </c>
      <c r="K17272" s="7"/>
      <c r="L17272" s="11"/>
      <c r="M17272" s="11"/>
      <c r="N17272" s="38">
        <f>I17272*(100-$B$4)*(100-$B$5)/10000</f>
        <v>14900.54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34287</v>
      </c>
      <c r="B17273" s="7" t="s">
        <v>34288</v>
      </c>
      <c r="C17273" s="7" t="s">
        <v>701</v>
      </c>
      <c r="D17273" s="7" t="s">
        <v>29</v>
      </c>
      <c r="E17273" s="7" t="s">
        <v>52</v>
      </c>
      <c r="F17273" s="7" t="s">
        <v>31</v>
      </c>
      <c r="G17273" s="8">
        <v>1.9</v>
      </c>
      <c r="H17273" s="9">
        <v>3.2669999999999999E-3</v>
      </c>
      <c r="I17273" s="10">
        <v>14900.54</v>
      </c>
      <c r="J17273" s="12">
        <v>21</v>
      </c>
      <c r="K17273" s="7"/>
      <c r="L17273" s="11"/>
      <c r="M17273" s="11"/>
      <c r="N17273" s="38">
        <f>I17273*(100-$B$4)*(100-$B$5)/10000</f>
        <v>14900.54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12495</v>
      </c>
      <c r="D17274" s="7" t="s">
        <v>35</v>
      </c>
      <c r="E17274" s="7" t="s">
        <v>52</v>
      </c>
      <c r="F17274" s="7" t="s">
        <v>31</v>
      </c>
      <c r="G17274" s="8">
        <v>6.8</v>
      </c>
      <c r="H17274" s="9">
        <v>1.6320000000000001E-2</v>
      </c>
      <c r="I17274" s="10">
        <v>59424.07</v>
      </c>
      <c r="J17274" s="12">
        <v>30</v>
      </c>
      <c r="K17274" s="7"/>
      <c r="L17274" s="11"/>
      <c r="M17274" s="11"/>
      <c r="N17274" s="38">
        <f>I17274*(100-$B$4)*(100-$B$5)/10000</f>
        <v>59424.07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12495</v>
      </c>
      <c r="D17275" s="7" t="s">
        <v>29</v>
      </c>
      <c r="E17275" s="7" t="s">
        <v>52</v>
      </c>
      <c r="F17275" s="7" t="s">
        <v>31</v>
      </c>
      <c r="G17275" s="8">
        <v>6.8</v>
      </c>
      <c r="H17275" s="9">
        <v>1.6320000000000001E-2</v>
      </c>
      <c r="I17275" s="10">
        <v>59424.07</v>
      </c>
      <c r="J17275" s="12">
        <v>48</v>
      </c>
      <c r="K17275" s="7"/>
      <c r="L17275" s="11"/>
      <c r="M17275" s="11"/>
      <c r="N17275" s="38">
        <f>I17275*(100-$B$4)*(100-$B$5)/10000</f>
        <v>59424.07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4" x14ac:dyDescent="0.2">
      <c r="A17276" s="30" t="s">
        <v>34293</v>
      </c>
      <c r="B17276" s="30"/>
      <c r="C17276" s="30"/>
      <c r="D17276" s="30"/>
      <c r="E17276" s="30"/>
      <c r="F17276" s="30"/>
      <c r="G17276" s="30"/>
      <c r="H17276" s="30"/>
      <c r="I17276" s="30"/>
      <c r="J17276" s="30"/>
      <c r="K17276" s="30"/>
      <c r="L17276" s="30"/>
      <c r="M17276" s="30"/>
      <c r="N17276" s="37"/>
      <c r="O17276" s="37"/>
      <c r="P17276" s="37"/>
      <c r="Q17276" s="37"/>
    </row>
    <row r="17277" spans="1:17" ht="23.1" customHeight="1" outlineLevel="5" x14ac:dyDescent="0.2">
      <c r="A17277" s="6" t="s">
        <v>34294</v>
      </c>
      <c r="B17277" s="7" t="s">
        <v>34295</v>
      </c>
      <c r="C17277" s="7" t="s">
        <v>47</v>
      </c>
      <c r="D17277" s="7" t="s">
        <v>35</v>
      </c>
      <c r="E17277" s="7" t="s">
        <v>52</v>
      </c>
      <c r="F17277" s="7" t="s">
        <v>31</v>
      </c>
      <c r="G17277" s="8">
        <v>1.85</v>
      </c>
      <c r="H17277" s="9">
        <v>3.2669999999999999E-3</v>
      </c>
      <c r="I17277" s="10">
        <v>22068.49</v>
      </c>
      <c r="J17277" s="12">
        <v>13</v>
      </c>
      <c r="K17277" s="7"/>
      <c r="L17277" s="11"/>
      <c r="M17277" s="11"/>
      <c r="N17277" s="38">
        <f>I17277*(100-$B$4)*(100-$B$5)/10000</f>
        <v>22068.49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23.1" customHeight="1" outlineLevel="5" x14ac:dyDescent="0.2">
      <c r="A17278" s="6" t="s">
        <v>34296</v>
      </c>
      <c r="B17278" s="7" t="s">
        <v>34297</v>
      </c>
      <c r="C17278" s="7" t="s">
        <v>47</v>
      </c>
      <c r="D17278" s="7" t="s">
        <v>29</v>
      </c>
      <c r="E17278" s="7" t="s">
        <v>52</v>
      </c>
      <c r="F17278" s="7" t="s">
        <v>31</v>
      </c>
      <c r="G17278" s="8">
        <v>1.85</v>
      </c>
      <c r="H17278" s="9">
        <v>3.2669999999999999E-3</v>
      </c>
      <c r="I17278" s="10">
        <v>22068.49</v>
      </c>
      <c r="J17278" s="12">
        <v>2</v>
      </c>
      <c r="K17278" s="7"/>
      <c r="L17278" s="11"/>
      <c r="M17278" s="11"/>
      <c r="N17278" s="38">
        <f>I17278*(100-$B$4)*(100-$B$5)/10000</f>
        <v>22068.49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13202</v>
      </c>
      <c r="D17279" s="7" t="s">
        <v>35</v>
      </c>
      <c r="E17279" s="7" t="s">
        <v>52</v>
      </c>
      <c r="F17279" s="7" t="s">
        <v>31</v>
      </c>
      <c r="G17279" s="8">
        <v>7.1</v>
      </c>
      <c r="H17279" s="9">
        <v>1.6320000000000001E-2</v>
      </c>
      <c r="I17279" s="10">
        <v>89285.03</v>
      </c>
      <c r="J17279" s="12">
        <v>5</v>
      </c>
      <c r="K17279" s="7"/>
      <c r="L17279" s="11"/>
      <c r="M17279" s="11"/>
      <c r="N17279" s="38">
        <f>I17279*(100-$B$4)*(100-$B$5)/10000</f>
        <v>89285.03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13202</v>
      </c>
      <c r="D17280" s="7" t="s">
        <v>29</v>
      </c>
      <c r="E17280" s="7" t="s">
        <v>52</v>
      </c>
      <c r="F17280" s="7" t="s">
        <v>31</v>
      </c>
      <c r="G17280" s="8">
        <v>7.1</v>
      </c>
      <c r="H17280" s="9">
        <v>1.6320000000000001E-2</v>
      </c>
      <c r="I17280" s="10">
        <v>89285.03</v>
      </c>
      <c r="J17280" s="11"/>
      <c r="K17280" s="7"/>
      <c r="L17280" s="11"/>
      <c r="M17280" s="11"/>
      <c r="N17280" s="38">
        <f>I17280*(100-$B$4)*(100-$B$5)/10000</f>
        <v>89285.03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11.1" customHeight="1" outlineLevel="4" x14ac:dyDescent="0.2">
      <c r="A17281" s="30" t="s">
        <v>34302</v>
      </c>
      <c r="B17281" s="30"/>
      <c r="C17281" s="30"/>
      <c r="D17281" s="30"/>
      <c r="E17281" s="30"/>
      <c r="F17281" s="30"/>
      <c r="G17281" s="30"/>
      <c r="H17281" s="30"/>
      <c r="I17281" s="30"/>
      <c r="J17281" s="30"/>
      <c r="K17281" s="30"/>
      <c r="L17281" s="30"/>
      <c r="M17281" s="30"/>
      <c r="N17281" s="37"/>
      <c r="O17281" s="37"/>
      <c r="P17281" s="37"/>
      <c r="Q17281" s="37"/>
    </row>
    <row r="17282" spans="1:17" ht="35.1" customHeight="1" outlineLevel="5" x14ac:dyDescent="0.2">
      <c r="A17282" s="6" t="s">
        <v>34303</v>
      </c>
      <c r="B17282" s="7" t="s">
        <v>34304</v>
      </c>
      <c r="C17282" s="7" t="s">
        <v>47</v>
      </c>
      <c r="D17282" s="7" t="s">
        <v>35</v>
      </c>
      <c r="E17282" s="7" t="s">
        <v>52</v>
      </c>
      <c r="F17282" s="7" t="s">
        <v>31</v>
      </c>
      <c r="G17282" s="8">
        <v>1</v>
      </c>
      <c r="H17282" s="9">
        <v>1.01E-3</v>
      </c>
      <c r="I17282" s="10">
        <v>10123.32</v>
      </c>
      <c r="J17282" s="12">
        <v>8</v>
      </c>
      <c r="K17282" s="7"/>
      <c r="L17282" s="11"/>
      <c r="M17282" s="11"/>
      <c r="N17282" s="38">
        <f>I17282*(100-$B$4)*(100-$B$5)/10000</f>
        <v>10123.32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34305</v>
      </c>
      <c r="B17283" s="7" t="s">
        <v>34306</v>
      </c>
      <c r="C17283" s="7" t="s">
        <v>47</v>
      </c>
      <c r="D17283" s="7" t="s">
        <v>29</v>
      </c>
      <c r="E17283" s="7" t="s">
        <v>52</v>
      </c>
      <c r="F17283" s="7" t="s">
        <v>31</v>
      </c>
      <c r="G17283" s="8">
        <v>1</v>
      </c>
      <c r="H17283" s="9">
        <v>1.01E-3</v>
      </c>
      <c r="I17283" s="10">
        <v>10123.32</v>
      </c>
      <c r="J17283" s="12">
        <v>16</v>
      </c>
      <c r="K17283" s="7"/>
      <c r="L17283" s="11"/>
      <c r="M17283" s="11"/>
      <c r="N17283" s="38">
        <f>I17283*(100-$B$4)*(100-$B$5)/10000</f>
        <v>10123.32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13202</v>
      </c>
      <c r="D17284" s="7" t="s">
        <v>35</v>
      </c>
      <c r="E17284" s="7" t="s">
        <v>52</v>
      </c>
      <c r="F17284" s="7" t="s">
        <v>31</v>
      </c>
      <c r="G17284" s="8">
        <v>2.78</v>
      </c>
      <c r="H17284" s="9">
        <v>1.3599999999999999E-2</v>
      </c>
      <c r="I17284" s="10">
        <v>40284.160000000003</v>
      </c>
      <c r="J17284" s="11"/>
      <c r="K17284" s="7"/>
      <c r="L17284" s="11"/>
      <c r="M17284" s="11"/>
      <c r="N17284" s="38">
        <f>I17284*(100-$B$4)*(100-$B$5)/10000</f>
        <v>40284.160000000003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13202</v>
      </c>
      <c r="D17285" s="7" t="s">
        <v>29</v>
      </c>
      <c r="E17285" s="7" t="s">
        <v>52</v>
      </c>
      <c r="F17285" s="7" t="s">
        <v>31</v>
      </c>
      <c r="G17285" s="8">
        <v>2.78</v>
      </c>
      <c r="H17285" s="9">
        <v>1.3599999999999999E-2</v>
      </c>
      <c r="I17285" s="10">
        <v>40284.160000000003</v>
      </c>
      <c r="J17285" s="12">
        <v>10</v>
      </c>
      <c r="K17285" s="7"/>
      <c r="L17285" s="11"/>
      <c r="M17285" s="11"/>
      <c r="N17285" s="38">
        <f>I17285*(100-$B$4)*(100-$B$5)/10000</f>
        <v>40284.160000000003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11.1" customHeight="1" outlineLevel="4" x14ac:dyDescent="0.2">
      <c r="A17286" s="30" t="s">
        <v>34311</v>
      </c>
      <c r="B17286" s="30"/>
      <c r="C17286" s="30"/>
      <c r="D17286" s="30"/>
      <c r="E17286" s="30"/>
      <c r="F17286" s="30"/>
      <c r="G17286" s="30"/>
      <c r="H17286" s="30"/>
      <c r="I17286" s="30"/>
      <c r="J17286" s="30"/>
      <c r="K17286" s="30"/>
      <c r="L17286" s="30"/>
      <c r="M17286" s="30"/>
      <c r="N17286" s="37"/>
      <c r="O17286" s="37"/>
      <c r="P17286" s="37"/>
      <c r="Q17286" s="37"/>
    </row>
    <row r="17287" spans="1:17" ht="35.1" customHeight="1" outlineLevel="5" x14ac:dyDescent="0.2">
      <c r="A17287" s="6" t="s">
        <v>34312</v>
      </c>
      <c r="B17287" s="7" t="s">
        <v>34313</v>
      </c>
      <c r="C17287" s="7" t="s">
        <v>47</v>
      </c>
      <c r="D17287" s="7" t="s">
        <v>35</v>
      </c>
      <c r="E17287" s="7" t="s">
        <v>52</v>
      </c>
      <c r="F17287" s="7" t="s">
        <v>31</v>
      </c>
      <c r="G17287" s="8">
        <v>1</v>
      </c>
      <c r="H17287" s="9">
        <v>3.2669999999999999E-3</v>
      </c>
      <c r="I17287" s="10">
        <v>14900.54</v>
      </c>
      <c r="J17287" s="12">
        <v>15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34314</v>
      </c>
      <c r="B17288" s="7" t="s">
        <v>34315</v>
      </c>
      <c r="C17288" s="7" t="s">
        <v>47</v>
      </c>
      <c r="D17288" s="7" t="s">
        <v>29</v>
      </c>
      <c r="E17288" s="7" t="s">
        <v>52</v>
      </c>
      <c r="F17288" s="7" t="s">
        <v>31</v>
      </c>
      <c r="G17288" s="8">
        <v>1</v>
      </c>
      <c r="H17288" s="9">
        <v>3.2669999999999999E-3</v>
      </c>
      <c r="I17288" s="10">
        <v>14900.54</v>
      </c>
      <c r="J17288" s="11"/>
      <c r="K17288" s="7"/>
      <c r="L17288" s="11"/>
      <c r="M17288" s="11"/>
      <c r="N17288" s="38">
        <f>I17288*(100-$B$4)*(100-$B$5)/10000</f>
        <v>14900.54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13202</v>
      </c>
      <c r="D17289" s="7" t="s">
        <v>35</v>
      </c>
      <c r="E17289" s="7" t="s">
        <v>52</v>
      </c>
      <c r="F17289" s="7" t="s">
        <v>31</v>
      </c>
      <c r="G17289" s="8">
        <v>3.38</v>
      </c>
      <c r="H17289" s="9">
        <v>1.6320000000000001E-2</v>
      </c>
      <c r="I17289" s="10">
        <v>59424.07</v>
      </c>
      <c r="J17289" s="12">
        <v>10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13202</v>
      </c>
      <c r="D17290" s="7" t="s">
        <v>29</v>
      </c>
      <c r="E17290" s="7" t="s">
        <v>52</v>
      </c>
      <c r="F17290" s="7" t="s">
        <v>31</v>
      </c>
      <c r="G17290" s="8">
        <v>3.38</v>
      </c>
      <c r="H17290" s="9">
        <v>1.6320000000000001E-2</v>
      </c>
      <c r="I17290" s="10">
        <v>59424.07</v>
      </c>
      <c r="J17290" s="11"/>
      <c r="K17290" s="7"/>
      <c r="L17290" s="11"/>
      <c r="M17290" s="11"/>
      <c r="N17290" s="38">
        <f>I17290*(100-$B$4)*(100-$B$5)/10000</f>
        <v>59424.07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11.1" customHeight="1" outlineLevel="4" x14ac:dyDescent="0.2">
      <c r="A17291" s="30" t="s">
        <v>34320</v>
      </c>
      <c r="B17291" s="30"/>
      <c r="C17291" s="30"/>
      <c r="D17291" s="30"/>
      <c r="E17291" s="30"/>
      <c r="F17291" s="30"/>
      <c r="G17291" s="30"/>
      <c r="H17291" s="30"/>
      <c r="I17291" s="30"/>
      <c r="J17291" s="30"/>
      <c r="K17291" s="30"/>
      <c r="L17291" s="30"/>
      <c r="M17291" s="30"/>
      <c r="N17291" s="37"/>
      <c r="O17291" s="37"/>
      <c r="P17291" s="37"/>
      <c r="Q17291" s="37"/>
    </row>
    <row r="17292" spans="1:17" ht="35.1" customHeight="1" outlineLevel="5" x14ac:dyDescent="0.2">
      <c r="A17292" s="6" t="s">
        <v>34321</v>
      </c>
      <c r="B17292" s="7" t="s">
        <v>34322</v>
      </c>
      <c r="C17292" s="7" t="s">
        <v>47</v>
      </c>
      <c r="D17292" s="7" t="s">
        <v>35</v>
      </c>
      <c r="E17292" s="7" t="s">
        <v>52</v>
      </c>
      <c r="F17292" s="7" t="s">
        <v>31</v>
      </c>
      <c r="G17292" s="8">
        <v>1</v>
      </c>
      <c r="H17292" s="9">
        <v>3.2669999999999999E-3</v>
      </c>
      <c r="I17292" s="10">
        <v>11018.73</v>
      </c>
      <c r="J17292" s="12">
        <v>19</v>
      </c>
      <c r="K17292" s="7"/>
      <c r="L17292" s="11"/>
      <c r="M17292" s="11"/>
      <c r="N17292" s="38">
        <f>I17292*(100-$B$4)*(100-$B$5)/10000</f>
        <v>11018.73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35.1" customHeight="1" outlineLevel="5" x14ac:dyDescent="0.2">
      <c r="A17293" s="6" t="s">
        <v>34323</v>
      </c>
      <c r="B17293" s="7" t="s">
        <v>34324</v>
      </c>
      <c r="C17293" s="7" t="s">
        <v>47</v>
      </c>
      <c r="D17293" s="7" t="s">
        <v>29</v>
      </c>
      <c r="E17293" s="7" t="s">
        <v>52</v>
      </c>
      <c r="F17293" s="7" t="s">
        <v>31</v>
      </c>
      <c r="G17293" s="8">
        <v>1</v>
      </c>
      <c r="H17293" s="9">
        <v>3.2669999999999999E-3</v>
      </c>
      <c r="I17293" s="10">
        <v>11018.73</v>
      </c>
      <c r="J17293" s="12">
        <v>13</v>
      </c>
      <c r="K17293" s="7"/>
      <c r="L17293" s="11"/>
      <c r="M17293" s="11"/>
      <c r="N17293" s="38">
        <f>I17293*(100-$B$4)*(100-$B$5)/10000</f>
        <v>11018.73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13202</v>
      </c>
      <c r="D17294" s="7" t="s">
        <v>35</v>
      </c>
      <c r="E17294" s="7" t="s">
        <v>52</v>
      </c>
      <c r="F17294" s="7" t="s">
        <v>31</v>
      </c>
      <c r="G17294" s="8">
        <v>3</v>
      </c>
      <c r="H17294" s="9">
        <v>1.6320000000000001E-2</v>
      </c>
      <c r="I17294" s="10">
        <v>44492.49</v>
      </c>
      <c r="J17294" s="12">
        <v>13</v>
      </c>
      <c r="K17294" s="7"/>
      <c r="L17294" s="11"/>
      <c r="M17294" s="11"/>
      <c r="N17294" s="38">
        <f>I17294*(100-$B$4)*(100-$B$5)/10000</f>
        <v>44492.49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13202</v>
      </c>
      <c r="D17295" s="7" t="s">
        <v>29</v>
      </c>
      <c r="E17295" s="7" t="s">
        <v>52</v>
      </c>
      <c r="F17295" s="7" t="s">
        <v>31</v>
      </c>
      <c r="G17295" s="8">
        <v>3</v>
      </c>
      <c r="H17295" s="9">
        <v>1.6320000000000001E-2</v>
      </c>
      <c r="I17295" s="10">
        <v>44492.49</v>
      </c>
      <c r="J17295" s="12">
        <v>9</v>
      </c>
      <c r="K17295" s="7"/>
      <c r="L17295" s="11"/>
      <c r="M17295" s="11"/>
      <c r="N17295" s="38">
        <f>I17295*(100-$B$4)*(100-$B$5)/10000</f>
        <v>44492.49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11.1" customHeight="1" outlineLevel="4" x14ac:dyDescent="0.2">
      <c r="A17296" s="30" t="s">
        <v>34329</v>
      </c>
      <c r="B17296" s="30"/>
      <c r="C17296" s="30"/>
      <c r="D17296" s="30"/>
      <c r="E17296" s="30"/>
      <c r="F17296" s="30"/>
      <c r="G17296" s="30"/>
      <c r="H17296" s="30"/>
      <c r="I17296" s="30"/>
      <c r="J17296" s="30"/>
      <c r="K17296" s="30"/>
      <c r="L17296" s="30"/>
      <c r="M17296" s="30"/>
      <c r="N17296" s="37"/>
      <c r="O17296" s="37"/>
      <c r="P17296" s="37"/>
      <c r="Q17296" s="37"/>
    </row>
    <row r="17297" spans="1:17" ht="35.1" customHeight="1" outlineLevel="5" x14ac:dyDescent="0.2">
      <c r="A17297" s="6" t="s">
        <v>34330</v>
      </c>
      <c r="B17297" s="7" t="s">
        <v>34331</v>
      </c>
      <c r="C17297" s="7" t="s">
        <v>47</v>
      </c>
      <c r="D17297" s="7" t="s">
        <v>35</v>
      </c>
      <c r="E17297" s="7" t="s">
        <v>52</v>
      </c>
      <c r="F17297" s="7" t="s">
        <v>31</v>
      </c>
      <c r="G17297" s="8">
        <v>1</v>
      </c>
      <c r="H17297" s="9">
        <v>3.2669999999999999E-3</v>
      </c>
      <c r="I17297" s="10">
        <v>11018.73</v>
      </c>
      <c r="J17297" s="12">
        <v>14</v>
      </c>
      <c r="K17297" s="7"/>
      <c r="L17297" s="11"/>
      <c r="M17297" s="11"/>
      <c r="N17297" s="38">
        <f>I17297*(100-$B$4)*(100-$B$5)/10000</f>
        <v>11018.73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34332</v>
      </c>
      <c r="B17298" s="7" t="s">
        <v>34333</v>
      </c>
      <c r="C17298" s="7" t="s">
        <v>47</v>
      </c>
      <c r="D17298" s="7" t="s">
        <v>29</v>
      </c>
      <c r="E17298" s="7" t="s">
        <v>52</v>
      </c>
      <c r="F17298" s="7" t="s">
        <v>31</v>
      </c>
      <c r="G17298" s="8">
        <v>1</v>
      </c>
      <c r="H17298" s="9">
        <v>3.2669999999999999E-3</v>
      </c>
      <c r="I17298" s="10">
        <v>11018.73</v>
      </c>
      <c r="J17298" s="12">
        <v>8</v>
      </c>
      <c r="K17298" s="7"/>
      <c r="L17298" s="11"/>
      <c r="M17298" s="11"/>
      <c r="N17298" s="38">
        <f>I17298*(100-$B$4)*(100-$B$5)/10000</f>
        <v>11018.73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13202</v>
      </c>
      <c r="D17299" s="7" t="s">
        <v>35</v>
      </c>
      <c r="E17299" s="7" t="s">
        <v>52</v>
      </c>
      <c r="F17299" s="7" t="s">
        <v>31</v>
      </c>
      <c r="G17299" s="8">
        <v>3</v>
      </c>
      <c r="H17299" s="9">
        <v>1.6320000000000001E-2</v>
      </c>
      <c r="I17299" s="10">
        <v>44492.49</v>
      </c>
      <c r="J17299" s="12">
        <v>12</v>
      </c>
      <c r="K17299" s="7"/>
      <c r="L17299" s="11"/>
      <c r="M17299" s="11"/>
      <c r="N17299" s="38">
        <f>I17299*(100-$B$4)*(100-$B$5)/10000</f>
        <v>44492.49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13202</v>
      </c>
      <c r="D17300" s="7" t="s">
        <v>29</v>
      </c>
      <c r="E17300" s="7" t="s">
        <v>52</v>
      </c>
      <c r="F17300" s="7" t="s">
        <v>31</v>
      </c>
      <c r="G17300" s="8">
        <v>3</v>
      </c>
      <c r="H17300" s="9">
        <v>1.6320000000000001E-2</v>
      </c>
      <c r="I17300" s="10">
        <v>44492.49</v>
      </c>
      <c r="J17300" s="12">
        <v>10</v>
      </c>
      <c r="K17300" s="7"/>
      <c r="L17300" s="11"/>
      <c r="M17300" s="11"/>
      <c r="N17300" s="38">
        <f>I17300*(100-$B$4)*(100-$B$5)/10000</f>
        <v>44492.49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11.1" customHeight="1" outlineLevel="4" x14ac:dyDescent="0.2">
      <c r="A17301" s="30" t="s">
        <v>34338</v>
      </c>
      <c r="B17301" s="30"/>
      <c r="C17301" s="30"/>
      <c r="D17301" s="30"/>
      <c r="E17301" s="30"/>
      <c r="F17301" s="30"/>
      <c r="G17301" s="30"/>
      <c r="H17301" s="30"/>
      <c r="I17301" s="30"/>
      <c r="J17301" s="30"/>
      <c r="K17301" s="30"/>
      <c r="L17301" s="30"/>
      <c r="M17301" s="30"/>
      <c r="N17301" s="37"/>
      <c r="O17301" s="37"/>
      <c r="P17301" s="37"/>
      <c r="Q17301" s="37"/>
    </row>
    <row r="17302" spans="1:17" ht="35.1" customHeight="1" outlineLevel="5" x14ac:dyDescent="0.2">
      <c r="A17302" s="6" t="s">
        <v>34339</v>
      </c>
      <c r="B17302" s="7" t="s">
        <v>34340</v>
      </c>
      <c r="C17302" s="7"/>
      <c r="D17302" s="7"/>
      <c r="E17302" s="7" t="s">
        <v>52</v>
      </c>
      <c r="F17302" s="7" t="s">
        <v>53</v>
      </c>
      <c r="G17302" s="8">
        <v>0.28000000000000003</v>
      </c>
      <c r="H17302" s="9">
        <v>2.0000000000000001E-4</v>
      </c>
      <c r="I17302" s="10">
        <v>1761.96</v>
      </c>
      <c r="J17302" s="12">
        <v>135</v>
      </c>
      <c r="K17302" s="7"/>
      <c r="L17302" s="11"/>
      <c r="M17302" s="11"/>
      <c r="N17302" s="38">
        <f>I17302*(100-$B$4)*(100-$B$5)/10000</f>
        <v>1761.96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34341</v>
      </c>
      <c r="B17303" s="7" t="s">
        <v>34342</v>
      </c>
      <c r="C17303" s="7"/>
      <c r="D17303" s="7"/>
      <c r="E17303" s="7" t="s">
        <v>52</v>
      </c>
      <c r="F17303" s="7" t="s">
        <v>53</v>
      </c>
      <c r="G17303" s="8">
        <v>0.35</v>
      </c>
      <c r="H17303" s="9">
        <v>9.6000000000000002E-4</v>
      </c>
      <c r="I17303" s="10">
        <v>5048.26</v>
      </c>
      <c r="J17303" s="11"/>
      <c r="K17303" s="7"/>
      <c r="L17303" s="11"/>
      <c r="M17303" s="11"/>
      <c r="N17303" s="38">
        <f>I17303*(100-$B$4)*(100-$B$5)/10000</f>
        <v>5048.26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0.28999999999999998</v>
      </c>
      <c r="H17304" s="9">
        <v>1E-4</v>
      </c>
      <c r="I17304" s="10">
        <v>1761.96</v>
      </c>
      <c r="J17304" s="11"/>
      <c r="K17304" s="7"/>
      <c r="L17304" s="11"/>
      <c r="M17304" s="11"/>
      <c r="N17304" s="38">
        <f>I17304*(100-$B$4)*(100-$B$5)/10000</f>
        <v>1761.96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0.26</v>
      </c>
      <c r="H17305" s="9">
        <v>2.0000000000000001E-4</v>
      </c>
      <c r="I17305" s="10">
        <v>1761.96</v>
      </c>
      <c r="J17305" s="11"/>
      <c r="K17305" s="7"/>
      <c r="L17305" s="11"/>
      <c r="M17305" s="11"/>
      <c r="N17305" s="38">
        <f>I17305*(100-$B$4)*(100-$B$5)/10000</f>
        <v>1761.96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0.27</v>
      </c>
      <c r="H17306" s="9">
        <v>1.4E-3</v>
      </c>
      <c r="I17306" s="10">
        <v>4150.66</v>
      </c>
      <c r="J17306" s="12">
        <v>26</v>
      </c>
      <c r="K17306" s="7"/>
      <c r="L17306" s="11"/>
      <c r="M17306" s="11"/>
      <c r="N17306" s="38">
        <f>I17306*(100-$B$4)*(100-$B$5)/10000</f>
        <v>4150.66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0.28000000000000003</v>
      </c>
      <c r="H17307" s="9">
        <v>1.23E-3</v>
      </c>
      <c r="I17307" s="10">
        <v>3555.14</v>
      </c>
      <c r="J17307" s="12">
        <v>27</v>
      </c>
      <c r="K17307" s="7"/>
      <c r="L17307" s="11"/>
      <c r="M17307" s="11"/>
      <c r="N17307" s="38">
        <f>I17307*(100-$B$4)*(100-$B$5)/10000</f>
        <v>3555.14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23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0.15</v>
      </c>
      <c r="H17308" s="9">
        <v>1.2199999999999999E-3</v>
      </c>
      <c r="I17308" s="10">
        <v>2359.6999999999998</v>
      </c>
      <c r="J17308" s="12">
        <v>25</v>
      </c>
      <c r="K17308" s="7"/>
      <c r="L17308" s="11"/>
      <c r="M17308" s="11"/>
      <c r="N17308" s="38">
        <f>I17308*(100-$B$4)*(100-$B$5)/10000</f>
        <v>2359.6999999999998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23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0.04</v>
      </c>
      <c r="H17309" s="9">
        <v>3.0000000000000001E-5</v>
      </c>
      <c r="I17309" s="10">
        <v>2957.41</v>
      </c>
      <c r="J17309" s="11"/>
      <c r="K17309" s="7"/>
      <c r="L17309" s="11"/>
      <c r="M17309" s="11"/>
      <c r="N17309" s="38">
        <f>I17309*(100-$B$4)*(100-$B$5)/10000</f>
        <v>2957.41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0.35</v>
      </c>
      <c r="H17310" s="9">
        <v>1.92E-3</v>
      </c>
      <c r="I17310" s="10">
        <v>5048.26</v>
      </c>
      <c r="J17310" s="12">
        <v>81</v>
      </c>
      <c r="K17310" s="7"/>
      <c r="L17310" s="11"/>
      <c r="M17310" s="11"/>
      <c r="N17310" s="38">
        <f>I17310*(100-$B$4)*(100-$B$5)/10000</f>
        <v>5048.26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23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7.0000000000000007E-2</v>
      </c>
      <c r="H17311" s="9">
        <v>3.8000000000000002E-4</v>
      </c>
      <c r="I17311" s="10">
        <v>1166.45</v>
      </c>
      <c r="J17311" s="12">
        <v>22</v>
      </c>
      <c r="K17311" s="7"/>
      <c r="L17311" s="11"/>
      <c r="M17311" s="11"/>
      <c r="N17311" s="38">
        <f>I17311*(100-$B$4)*(100-$B$5)/10000</f>
        <v>1166.45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0.28999999999999998</v>
      </c>
      <c r="H17312" s="9">
        <v>9.8999999999999999E-4</v>
      </c>
      <c r="I17312" s="10">
        <v>3555.14</v>
      </c>
      <c r="J17312" s="12">
        <v>30</v>
      </c>
      <c r="K17312" s="7"/>
      <c r="L17312" s="11"/>
      <c r="M17312" s="11"/>
      <c r="N17312" s="38">
        <f>I17312*(100-$B$4)*(100-$B$5)/10000</f>
        <v>3555.14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0.77</v>
      </c>
      <c r="H17313" s="9">
        <v>8.7000000000000001E-4</v>
      </c>
      <c r="I17313" s="10">
        <v>4150.66</v>
      </c>
      <c r="J17313" s="12">
        <v>30</v>
      </c>
      <c r="K17313" s="7"/>
      <c r="L17313" s="11"/>
      <c r="M17313" s="11"/>
      <c r="N17313" s="38">
        <f>I17313*(100-$B$4)*(100-$B$5)/10000</f>
        <v>4150.66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0.3</v>
      </c>
      <c r="H17314" s="9">
        <v>2.9999999999999997E-4</v>
      </c>
      <c r="I17314" s="10">
        <v>2237.5700000000002</v>
      </c>
      <c r="J17314" s="12">
        <v>66</v>
      </c>
      <c r="K17314" s="7"/>
      <c r="L17314" s="11"/>
      <c r="M17314" s="11"/>
      <c r="N17314" s="38">
        <f>I17314*(100-$B$4)*(100-$B$5)/10000</f>
        <v>2237.5700000000002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23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0.56999999999999995</v>
      </c>
      <c r="H17315" s="9">
        <v>4.0999999999999999E-4</v>
      </c>
      <c r="I17315" s="10">
        <v>1166.45</v>
      </c>
      <c r="J17315" s="12">
        <v>99</v>
      </c>
      <c r="K17315" s="7"/>
      <c r="L17315" s="11"/>
      <c r="M17315" s="11"/>
      <c r="N17315" s="38">
        <f>I17315*(100-$B$4)*(100-$B$5)/10000</f>
        <v>1166.45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0.13</v>
      </c>
      <c r="H17316" s="9">
        <v>5.9999999999999995E-4</v>
      </c>
      <c r="I17316" s="10">
        <v>2659.73</v>
      </c>
      <c r="J17316" s="11"/>
      <c r="K17316" s="7"/>
      <c r="L17316" s="11"/>
      <c r="M17316" s="11"/>
      <c r="N17316" s="38">
        <f>I17316*(100-$B$4)*(100-$B$5)/10000</f>
        <v>2659.73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0.1</v>
      </c>
      <c r="H17317" s="9">
        <v>8.4999999999999995E-4</v>
      </c>
      <c r="I17317" s="10">
        <v>1761.96</v>
      </c>
      <c r="J17317" s="12">
        <v>30</v>
      </c>
      <c r="K17317" s="7"/>
      <c r="L17317" s="11"/>
      <c r="M17317" s="11"/>
      <c r="N17317" s="38">
        <f>I17317*(100-$B$4)*(100-$B$5)/10000</f>
        <v>1761.96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0.28999999999999998</v>
      </c>
      <c r="H17318" s="9">
        <v>1.2199999999999999E-3</v>
      </c>
      <c r="I17318" s="10">
        <v>3555.14</v>
      </c>
      <c r="J17318" s="12">
        <v>61</v>
      </c>
      <c r="K17318" s="7"/>
      <c r="L17318" s="11"/>
      <c r="M17318" s="11"/>
      <c r="N17318" s="38">
        <f>I17318*(100-$B$4)*(100-$B$5)/10000</f>
        <v>3555.14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1</v>
      </c>
      <c r="H17319" s="9">
        <v>1.1199999999999999E-3</v>
      </c>
      <c r="I17319" s="10">
        <v>3555.14</v>
      </c>
      <c r="J17319" s="12">
        <v>48</v>
      </c>
      <c r="K17319" s="7"/>
      <c r="L17319" s="11"/>
      <c r="M17319" s="11"/>
      <c r="N17319" s="38">
        <f>I17319*(100-$B$4)*(100-$B$5)/10000</f>
        <v>3555.14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0.1</v>
      </c>
      <c r="H17320" s="9">
        <v>5.9999999999999995E-4</v>
      </c>
      <c r="I17320" s="10">
        <v>1761.96</v>
      </c>
      <c r="J17320" s="12">
        <v>23</v>
      </c>
      <c r="K17320" s="7"/>
      <c r="L17320" s="11"/>
      <c r="M17320" s="11"/>
      <c r="N17320" s="38">
        <f>I17320*(100-$B$4)*(100-$B$5)/10000</f>
        <v>1761.96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0.25</v>
      </c>
      <c r="H17321" s="9">
        <v>8.7000000000000001E-4</v>
      </c>
      <c r="I17321" s="10">
        <v>2659.73</v>
      </c>
      <c r="J17321" s="12">
        <v>21</v>
      </c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7.4999999999999997E-2</v>
      </c>
      <c r="H17322" s="9">
        <v>2.2000000000000001E-4</v>
      </c>
      <c r="I17322" s="10">
        <v>1166.45</v>
      </c>
      <c r="J17322" s="11"/>
      <c r="K17322" s="7"/>
      <c r="L17322" s="11"/>
      <c r="M17322" s="11"/>
      <c r="N17322" s="38">
        <f>I17322*(100-$B$4)*(100-$B$5)/10000</f>
        <v>1166.45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0.27</v>
      </c>
      <c r="H17323" s="9">
        <v>1.4E-3</v>
      </c>
      <c r="I17323" s="10">
        <v>4150.66</v>
      </c>
      <c r="J17323" s="12">
        <v>29</v>
      </c>
      <c r="K17323" s="7"/>
      <c r="L17323" s="11"/>
      <c r="M17323" s="11"/>
      <c r="N17323" s="38">
        <f>I17323*(100-$B$4)*(100-$B$5)/10000</f>
        <v>4150.66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0.15</v>
      </c>
      <c r="H17324" s="9">
        <v>8.7000000000000001E-4</v>
      </c>
      <c r="I17324" s="10">
        <v>1761.96</v>
      </c>
      <c r="J17324" s="12">
        <v>119</v>
      </c>
      <c r="K17324" s="7"/>
      <c r="L17324" s="11"/>
      <c r="M17324" s="11"/>
      <c r="N17324" s="38">
        <f>I17324*(100-$B$4)*(100-$B$5)/10000</f>
        <v>1761.96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0.24</v>
      </c>
      <c r="H17325" s="9">
        <v>8.7000000000000001E-4</v>
      </c>
      <c r="I17325" s="10">
        <v>2659.73</v>
      </c>
      <c r="J17325" s="12">
        <v>10</v>
      </c>
      <c r="K17325" s="7"/>
      <c r="L17325" s="11"/>
      <c r="M17325" s="11"/>
      <c r="N17325" s="38">
        <f>I17325*(100-$B$4)*(100-$B$5)/10000</f>
        <v>2659.73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0.2</v>
      </c>
      <c r="H17326" s="9">
        <v>2.0000000000000001E-4</v>
      </c>
      <c r="I17326" s="10">
        <v>1761.96</v>
      </c>
      <c r="J17326" s="12">
        <v>102</v>
      </c>
      <c r="K17326" s="7"/>
      <c r="L17326" s="11"/>
      <c r="M17326" s="11"/>
      <c r="N17326" s="38">
        <f>I17326*(100-$B$4)*(100-$B$5)/10000</f>
        <v>1761.96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5.5E-2</v>
      </c>
      <c r="H17327" s="9">
        <v>2.5000000000000001E-4</v>
      </c>
      <c r="I17327" s="10">
        <v>1166.45</v>
      </c>
      <c r="J17327" s="11"/>
      <c r="K17327" s="7"/>
      <c r="L17327" s="11"/>
      <c r="M17327" s="11"/>
      <c r="N17327" s="38">
        <f>I17327*(100-$B$4)*(100-$B$5)/10000</f>
        <v>1166.45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0.3</v>
      </c>
      <c r="H17328" s="9">
        <v>1.1999999999999999E-3</v>
      </c>
      <c r="I17328" s="10">
        <v>3555.14</v>
      </c>
      <c r="J17328" s="12">
        <v>26</v>
      </c>
      <c r="K17328" s="7"/>
      <c r="L17328" s="11"/>
      <c r="M17328" s="11"/>
      <c r="N17328" s="38">
        <f>I17328*(100-$B$4)*(100-$B$5)/10000</f>
        <v>3555.14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0.38900000000000001</v>
      </c>
      <c r="H17329" s="9">
        <v>2.2499999999999998E-3</v>
      </c>
      <c r="I17329" s="10">
        <v>3129.81</v>
      </c>
      <c r="J17329" s="12">
        <v>23</v>
      </c>
      <c r="K17329" s="7"/>
      <c r="L17329" s="11"/>
      <c r="M17329" s="11"/>
      <c r="N17329" s="38">
        <f>I17329*(100-$B$4)*(100-$B$5)/10000</f>
        <v>3129.81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0.04</v>
      </c>
      <c r="H17330" s="9">
        <v>5.0000000000000002E-5</v>
      </c>
      <c r="I17330" s="10">
        <v>2957.41</v>
      </c>
      <c r="J17330" s="12">
        <v>28</v>
      </c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5.7000000000000002E-2</v>
      </c>
      <c r="H17331" s="9">
        <v>2.5000000000000001E-4</v>
      </c>
      <c r="I17331" s="10">
        <v>1166.45</v>
      </c>
      <c r="J17331" s="12">
        <v>32</v>
      </c>
      <c r="K17331" s="7"/>
      <c r="L17331" s="11"/>
      <c r="M17331" s="11"/>
      <c r="N17331" s="38">
        <f>I17331*(100-$B$4)*(100-$B$5)/10000</f>
        <v>1166.45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8.7000000000000001E-4</v>
      </c>
      <c r="I17332" s="10">
        <v>3555.14</v>
      </c>
      <c r="J17332" s="12">
        <v>26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0.03</v>
      </c>
      <c r="H17333" s="9">
        <v>4.0000000000000003E-5</v>
      </c>
      <c r="I17333" s="10">
        <v>2957.41</v>
      </c>
      <c r="J17333" s="12">
        <v>90</v>
      </c>
      <c r="K17333" s="7"/>
      <c r="L17333" s="11"/>
      <c r="M17333" s="11"/>
      <c r="N17333" s="38">
        <f>I17333*(100-$B$4)*(100-$B$5)/10000</f>
        <v>2957.41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0.42</v>
      </c>
      <c r="H17334" s="9">
        <v>1.4400000000000001E-3</v>
      </c>
      <c r="I17334" s="10">
        <v>5048.26</v>
      </c>
      <c r="J17334" s="12">
        <v>12</v>
      </c>
      <c r="K17334" s="7"/>
      <c r="L17334" s="11"/>
      <c r="M17334" s="11"/>
      <c r="N17334" s="38">
        <f>I17334*(100-$B$4)*(100-$B$5)/10000</f>
        <v>5048.26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</v>
      </c>
      <c r="H17335" s="9">
        <v>5.9999999999999995E-4</v>
      </c>
      <c r="I17335" s="10">
        <v>1761.96</v>
      </c>
      <c r="J17335" s="12">
        <v>30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0.24</v>
      </c>
      <c r="H17336" s="9">
        <v>1.2800000000000001E-3</v>
      </c>
      <c r="I17336" s="10">
        <v>2659.73</v>
      </c>
      <c r="J17336" s="12">
        <v>14</v>
      </c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0.89</v>
      </c>
      <c r="H17337" s="9">
        <v>2.5000000000000001E-4</v>
      </c>
      <c r="I17337" s="10">
        <v>1464.29</v>
      </c>
      <c r="J17337" s="12">
        <v>18</v>
      </c>
      <c r="K17337" s="7"/>
      <c r="L17337" s="11"/>
      <c r="M17337" s="11"/>
      <c r="N17337" s="38">
        <f>I17337*(100-$B$4)*(100-$B$5)/10000</f>
        <v>1464.29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7.8E-2</v>
      </c>
      <c r="H17338" s="9">
        <v>5.7600000000000001E-4</v>
      </c>
      <c r="I17338" s="13">
        <v>537.44000000000005</v>
      </c>
      <c r="J17338" s="12">
        <v>35</v>
      </c>
      <c r="K17338" s="7"/>
      <c r="L17338" s="11"/>
      <c r="M17338" s="11"/>
      <c r="N17338" s="38">
        <f>I17338*(100-$B$4)*(100-$B$5)/10000</f>
        <v>537.44000000000005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11.1" customHeight="1" outlineLevel="2" x14ac:dyDescent="0.2">
      <c r="A17339" s="28" t="s">
        <v>34413</v>
      </c>
      <c r="B17339" s="28"/>
      <c r="C17339" s="28"/>
      <c r="D17339" s="28"/>
      <c r="E17339" s="28"/>
      <c r="F17339" s="28"/>
      <c r="G17339" s="28"/>
      <c r="H17339" s="28"/>
      <c r="I17339" s="28"/>
      <c r="J17339" s="28"/>
      <c r="K17339" s="28"/>
      <c r="L17339" s="28"/>
      <c r="M17339" s="28"/>
      <c r="N17339" s="35"/>
      <c r="O17339" s="35"/>
      <c r="P17339" s="35"/>
      <c r="Q17339" s="35"/>
    </row>
    <row r="17340" spans="1:17" ht="11.1" customHeight="1" outlineLevel="3" x14ac:dyDescent="0.2">
      <c r="A17340" s="29" t="s">
        <v>34414</v>
      </c>
      <c r="B17340" s="29"/>
      <c r="C17340" s="29"/>
      <c r="D17340" s="29"/>
      <c r="E17340" s="29"/>
      <c r="F17340" s="29"/>
      <c r="G17340" s="29"/>
      <c r="H17340" s="29"/>
      <c r="I17340" s="29"/>
      <c r="J17340" s="29"/>
      <c r="K17340" s="29"/>
      <c r="L17340" s="29"/>
      <c r="M17340" s="29"/>
      <c r="N17340" s="36"/>
      <c r="O17340" s="36"/>
      <c r="P17340" s="36"/>
      <c r="Q17340" s="36"/>
    </row>
    <row r="17341" spans="1:17" ht="11.1" customHeight="1" outlineLevel="4" x14ac:dyDescent="0.2">
      <c r="A17341" s="30" t="s">
        <v>34415</v>
      </c>
      <c r="B17341" s="30"/>
      <c r="C17341" s="30"/>
      <c r="D17341" s="30"/>
      <c r="E17341" s="30"/>
      <c r="F17341" s="30"/>
      <c r="G17341" s="30"/>
      <c r="H17341" s="30"/>
      <c r="I17341" s="30"/>
      <c r="J17341" s="30"/>
      <c r="K17341" s="30"/>
      <c r="L17341" s="30"/>
      <c r="M17341" s="30"/>
      <c r="N17341" s="37"/>
      <c r="O17341" s="37"/>
      <c r="P17341" s="37"/>
      <c r="Q17341" s="37"/>
    </row>
    <row r="17342" spans="1:17" ht="23.1" customHeight="1" outlineLevel="5" x14ac:dyDescent="0.2">
      <c r="A17342" s="6" t="s">
        <v>34416</v>
      </c>
      <c r="B17342" s="7" t="s">
        <v>34417</v>
      </c>
      <c r="C17342" s="7" t="s">
        <v>12495</v>
      </c>
      <c r="D17342" s="7" t="s">
        <v>29</v>
      </c>
      <c r="E17342" s="7" t="s">
        <v>34418</v>
      </c>
      <c r="F17342" s="7" t="s">
        <v>31</v>
      </c>
      <c r="G17342" s="8">
        <v>16.8</v>
      </c>
      <c r="H17342" s="9">
        <v>8.2809999999999995E-2</v>
      </c>
      <c r="I17342" s="10">
        <v>94425.49</v>
      </c>
      <c r="J17342" s="11"/>
      <c r="K17342" s="7"/>
      <c r="L17342" s="12">
        <v>60</v>
      </c>
      <c r="M17342" s="11"/>
      <c r="N17342" s="38">
        <f>I17342*(100-$B$4)*(100-$B$5)/10000</f>
        <v>94425.49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34419</v>
      </c>
      <c r="B17343" s="7" t="s">
        <v>34420</v>
      </c>
      <c r="C17343" s="7" t="s">
        <v>12495</v>
      </c>
      <c r="D17343" s="7" t="s">
        <v>29</v>
      </c>
      <c r="E17343" s="7" t="s">
        <v>34418</v>
      </c>
      <c r="F17343" s="7" t="s">
        <v>31</v>
      </c>
      <c r="G17343" s="8">
        <v>16.8</v>
      </c>
      <c r="H17343" s="9">
        <v>8.2809999999999995E-2</v>
      </c>
      <c r="I17343" s="10">
        <v>94425.49</v>
      </c>
      <c r="J17343" s="11"/>
      <c r="K17343" s="7"/>
      <c r="L17343" s="12">
        <v>60</v>
      </c>
      <c r="M17343" s="11"/>
      <c r="N17343" s="38">
        <f>I17343*(100-$B$4)*(100-$B$5)/10000</f>
        <v>94425.49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34421</v>
      </c>
      <c r="B17344" s="7" t="s">
        <v>34422</v>
      </c>
      <c r="C17344" s="7" t="s">
        <v>12495</v>
      </c>
      <c r="D17344" s="7" t="s">
        <v>29</v>
      </c>
      <c r="E17344" s="7" t="s">
        <v>34418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34418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34418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34418</v>
      </c>
      <c r="F17347" s="7" t="s">
        <v>31</v>
      </c>
      <c r="G17347" s="8">
        <v>16.8</v>
      </c>
      <c r="H17347" s="9">
        <v>8.2809999999999995E-2</v>
      </c>
      <c r="I17347" s="10">
        <v>103833.97</v>
      </c>
      <c r="J17347" s="11"/>
      <c r="K17347" s="7" t="s">
        <v>705</v>
      </c>
      <c r="L17347" s="12">
        <v>60</v>
      </c>
      <c r="M17347" s="11"/>
      <c r="N17347" s="38">
        <f>I17347*(100-$B$4)*(100-$B$5)/10000</f>
        <v>103833.97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34418</v>
      </c>
      <c r="F17348" s="7" t="s">
        <v>31</v>
      </c>
      <c r="G17348" s="8">
        <v>16.8</v>
      </c>
      <c r="H17348" s="9">
        <v>8.2809999999999995E-2</v>
      </c>
      <c r="I17348" s="10">
        <v>103833.97</v>
      </c>
      <c r="J17348" s="11"/>
      <c r="K17348" s="7" t="s">
        <v>705</v>
      </c>
      <c r="L17348" s="12">
        <v>60</v>
      </c>
      <c r="M17348" s="11"/>
      <c r="N17348" s="38">
        <f>I17348*(100-$B$4)*(100-$B$5)/10000</f>
        <v>103833.97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34418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34418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34418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34418</v>
      </c>
      <c r="F17352" s="7" t="s">
        <v>31</v>
      </c>
      <c r="G17352" s="8">
        <v>16.8</v>
      </c>
      <c r="H17352" s="9">
        <v>8.2809999999999995E-2</v>
      </c>
      <c r="I17352" s="10">
        <v>103658.19</v>
      </c>
      <c r="J17352" s="11"/>
      <c r="K17352" s="7" t="s">
        <v>34439</v>
      </c>
      <c r="L17352" s="12">
        <v>60</v>
      </c>
      <c r="M17352" s="11"/>
      <c r="N17352" s="38">
        <f>I17352*(100-$B$4)*(100-$B$5)/10000</f>
        <v>103658.19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34440</v>
      </c>
      <c r="B17353" s="7" t="s">
        <v>34441</v>
      </c>
      <c r="C17353" s="7" t="s">
        <v>12495</v>
      </c>
      <c r="D17353" s="7" t="s">
        <v>29</v>
      </c>
      <c r="E17353" s="7" t="s">
        <v>34418</v>
      </c>
      <c r="F17353" s="7" t="s">
        <v>31</v>
      </c>
      <c r="G17353" s="8">
        <v>16.8</v>
      </c>
      <c r="H17353" s="9">
        <v>8.2809999999999995E-2</v>
      </c>
      <c r="I17353" s="10">
        <v>103658.19</v>
      </c>
      <c r="J17353" s="11"/>
      <c r="K17353" s="7" t="s">
        <v>34439</v>
      </c>
      <c r="L17353" s="12">
        <v>60</v>
      </c>
      <c r="M17353" s="11"/>
      <c r="N17353" s="38">
        <f>I17353*(100-$B$4)*(100-$B$5)/10000</f>
        <v>103658.19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34442</v>
      </c>
      <c r="B17354" s="7" t="s">
        <v>34443</v>
      </c>
      <c r="C17354" s="7" t="s">
        <v>12495</v>
      </c>
      <c r="D17354" s="7" t="s">
        <v>29</v>
      </c>
      <c r="E17354" s="7" t="s">
        <v>34418</v>
      </c>
      <c r="F17354" s="7" t="s">
        <v>31</v>
      </c>
      <c r="G17354" s="8">
        <v>16.8</v>
      </c>
      <c r="H17354" s="9">
        <v>8.2809999999999995E-2</v>
      </c>
      <c r="I17354" s="10">
        <v>103658.19</v>
      </c>
      <c r="J17354" s="11"/>
      <c r="K17354" s="7" t="s">
        <v>34439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34418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34439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34418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34439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34450</v>
      </c>
      <c r="E17357" s="7" t="s">
        <v>34418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45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34451</v>
      </c>
      <c r="B17358" s="7" t="s">
        <v>34452</v>
      </c>
      <c r="C17358" s="7" t="s">
        <v>12495</v>
      </c>
      <c r="D17358" s="7" t="s">
        <v>34450</v>
      </c>
      <c r="E17358" s="7" t="s">
        <v>34418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45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34453</v>
      </c>
      <c r="B17359" s="7" t="s">
        <v>34454</v>
      </c>
      <c r="C17359" s="7" t="s">
        <v>12495</v>
      </c>
      <c r="D17359" s="7" t="s">
        <v>34450</v>
      </c>
      <c r="E17359" s="7" t="s">
        <v>34418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34450</v>
      </c>
      <c r="E17360" s="7" t="s">
        <v>34418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34457</v>
      </c>
      <c r="B17361" s="7" t="s">
        <v>34458</v>
      </c>
      <c r="C17361" s="7" t="s">
        <v>12495</v>
      </c>
      <c r="D17361" s="7" t="s">
        <v>34450</v>
      </c>
      <c r="E17361" s="7" t="s">
        <v>34418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34459</v>
      </c>
      <c r="B17362" s="7" t="s">
        <v>34460</v>
      </c>
      <c r="C17362" s="7" t="s">
        <v>12495</v>
      </c>
      <c r="D17362" s="7" t="s">
        <v>34450</v>
      </c>
      <c r="E17362" s="7" t="s">
        <v>34461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34462</v>
      </c>
      <c r="B17363" s="7" t="s">
        <v>34463</v>
      </c>
      <c r="C17363" s="7" t="s">
        <v>12495</v>
      </c>
      <c r="D17363" s="7" t="s">
        <v>34450</v>
      </c>
      <c r="E17363" s="7" t="s">
        <v>34461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34450</v>
      </c>
      <c r="E17364" s="7" t="s">
        <v>34418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34450</v>
      </c>
      <c r="E17365" s="7" t="s">
        <v>34418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34450</v>
      </c>
      <c r="E17366" s="7" t="s">
        <v>34418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34450</v>
      </c>
      <c r="E17367" s="7" t="s">
        <v>34418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34450</v>
      </c>
      <c r="E17368" s="7" t="s">
        <v>34418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34450</v>
      </c>
      <c r="E17369" s="7" t="s">
        <v>34418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34439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34450</v>
      </c>
      <c r="E17370" s="7" t="s">
        <v>34418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34439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34450</v>
      </c>
      <c r="E17371" s="7" t="s">
        <v>34418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34439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34450</v>
      </c>
      <c r="E17372" s="7" t="s">
        <v>34418</v>
      </c>
      <c r="F17372" s="7" t="s">
        <v>31</v>
      </c>
      <c r="G17372" s="8">
        <v>16.8</v>
      </c>
      <c r="H17372" s="9">
        <v>8.2809999999999995E-2</v>
      </c>
      <c r="I17372" s="10">
        <v>103658.19</v>
      </c>
      <c r="J17372" s="11"/>
      <c r="K17372" s="7" t="s">
        <v>34439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34450</v>
      </c>
      <c r="E17373" s="7" t="s">
        <v>34418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34439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11.1" customHeight="1" outlineLevel="4" x14ac:dyDescent="0.2">
      <c r="A17374" s="30" t="s">
        <v>34484</v>
      </c>
      <c r="B17374" s="30"/>
      <c r="C17374" s="30"/>
      <c r="D17374" s="30"/>
      <c r="E17374" s="30"/>
      <c r="F17374" s="30"/>
      <c r="G17374" s="30"/>
      <c r="H17374" s="30"/>
      <c r="I17374" s="30"/>
      <c r="J17374" s="30"/>
      <c r="K17374" s="30"/>
      <c r="L17374" s="30"/>
      <c r="M17374" s="30"/>
      <c r="N17374" s="37"/>
      <c r="O17374" s="37"/>
      <c r="P17374" s="37"/>
      <c r="Q17374" s="37"/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12546</v>
      </c>
      <c r="D17375" s="7" t="s">
        <v>29</v>
      </c>
      <c r="E17375" s="7" t="s">
        <v>34487</v>
      </c>
      <c r="F17375" s="7" t="s">
        <v>31</v>
      </c>
      <c r="G17375" s="8">
        <v>21.7</v>
      </c>
      <c r="H17375" s="9">
        <v>0.1202</v>
      </c>
      <c r="I17375" s="10">
        <v>143266.26</v>
      </c>
      <c r="J17375" s="11"/>
      <c r="K17375" s="7"/>
      <c r="L17375" s="12">
        <v>45</v>
      </c>
      <c r="M17375" s="11"/>
      <c r="N17375" s="38">
        <f>I17375*(100-$B$4)*(100-$B$5)/10000</f>
        <v>143266.26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12546</v>
      </c>
      <c r="D17376" s="7" t="s">
        <v>29</v>
      </c>
      <c r="E17376" s="7" t="s">
        <v>34487</v>
      </c>
      <c r="F17376" s="7" t="s">
        <v>31</v>
      </c>
      <c r="G17376" s="8">
        <v>21.7</v>
      </c>
      <c r="H17376" s="9">
        <v>0.1202</v>
      </c>
      <c r="I17376" s="10">
        <v>143266.26</v>
      </c>
      <c r="J17376" s="11"/>
      <c r="K17376" s="7"/>
      <c r="L17376" s="12">
        <v>45</v>
      </c>
      <c r="M17376" s="11"/>
      <c r="N17376" s="38">
        <f>I17376*(100-$B$4)*(100-$B$5)/10000</f>
        <v>143266.26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12546</v>
      </c>
      <c r="D17377" s="7" t="s">
        <v>29</v>
      </c>
      <c r="E17377" s="7" t="s">
        <v>34487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34487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34487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34487</v>
      </c>
      <c r="F17380" s="7" t="s">
        <v>31</v>
      </c>
      <c r="G17380" s="8">
        <v>21.7</v>
      </c>
      <c r="H17380" s="9">
        <v>0.1202</v>
      </c>
      <c r="I17380" s="10">
        <v>154286.06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154286.06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34487</v>
      </c>
      <c r="F17381" s="7" t="s">
        <v>31</v>
      </c>
      <c r="G17381" s="8">
        <v>21.7</v>
      </c>
      <c r="H17381" s="9">
        <v>0.1202</v>
      </c>
      <c r="I17381" s="10">
        <v>154286.06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154286.06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34487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34487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34487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34487</v>
      </c>
      <c r="F17385" s="7" t="s">
        <v>31</v>
      </c>
      <c r="G17385" s="8">
        <v>21.7</v>
      </c>
      <c r="H17385" s="9">
        <v>0.1202</v>
      </c>
      <c r="I17385" s="10">
        <v>154110.28</v>
      </c>
      <c r="J17385" s="11"/>
      <c r="K17385" s="7" t="s">
        <v>34439</v>
      </c>
      <c r="L17385" s="12">
        <v>60</v>
      </c>
      <c r="M17385" s="11"/>
      <c r="N17385" s="38">
        <f>I17385*(100-$B$4)*(100-$B$5)/10000</f>
        <v>154110.28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34487</v>
      </c>
      <c r="F17386" s="7" t="s">
        <v>31</v>
      </c>
      <c r="G17386" s="8">
        <v>21.7</v>
      </c>
      <c r="H17386" s="9">
        <v>0.1202</v>
      </c>
      <c r="I17386" s="10">
        <v>154110.28</v>
      </c>
      <c r="J17386" s="11"/>
      <c r="K17386" s="7" t="s">
        <v>34439</v>
      </c>
      <c r="L17386" s="12">
        <v>60</v>
      </c>
      <c r="M17386" s="11"/>
      <c r="N17386" s="38">
        <f>I17386*(100-$B$4)*(100-$B$5)/10000</f>
        <v>154110.28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34487</v>
      </c>
      <c r="F17387" s="7" t="s">
        <v>31</v>
      </c>
      <c r="G17387" s="8">
        <v>21.7</v>
      </c>
      <c r="H17387" s="9">
        <v>0.1202</v>
      </c>
      <c r="I17387" s="10">
        <v>154110.28</v>
      </c>
      <c r="J17387" s="11"/>
      <c r="K17387" s="7" t="s">
        <v>34439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34487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34439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34487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34439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34450</v>
      </c>
      <c r="E17390" s="7" t="s">
        <v>34487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34450</v>
      </c>
      <c r="E17391" s="7" t="s">
        <v>34487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34450</v>
      </c>
      <c r="E17392" s="7" t="s">
        <v>34487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12546</v>
      </c>
      <c r="D17393" s="7" t="s">
        <v>34450</v>
      </c>
      <c r="E17393" s="7" t="s">
        <v>34487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12546</v>
      </c>
      <c r="D17394" s="7" t="s">
        <v>34450</v>
      </c>
      <c r="E17394" s="7" t="s">
        <v>34487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12546</v>
      </c>
      <c r="D17395" s="7" t="s">
        <v>34450</v>
      </c>
      <c r="E17395" s="7" t="s">
        <v>34528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12546</v>
      </c>
      <c r="D17396" s="7" t="s">
        <v>34450</v>
      </c>
      <c r="E17396" s="7" t="s">
        <v>34487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12546</v>
      </c>
      <c r="D17397" s="7" t="s">
        <v>34450</v>
      </c>
      <c r="E17397" s="7" t="s">
        <v>34528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34450</v>
      </c>
      <c r="E17398" s="7" t="s">
        <v>34487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34450</v>
      </c>
      <c r="E17399" s="7" t="s">
        <v>34487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34450</v>
      </c>
      <c r="E17400" s="7" t="s">
        <v>34487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34450</v>
      </c>
      <c r="E17401" s="7" t="s">
        <v>34487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34450</v>
      </c>
      <c r="E17402" s="7" t="s">
        <v>34487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34439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34450</v>
      </c>
      <c r="E17403" s="7" t="s">
        <v>34487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34439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34450</v>
      </c>
      <c r="E17404" s="7" t="s">
        <v>34487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34439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34450</v>
      </c>
      <c r="E17405" s="7" t="s">
        <v>34487</v>
      </c>
      <c r="F17405" s="7" t="s">
        <v>31</v>
      </c>
      <c r="G17405" s="8">
        <v>21.7</v>
      </c>
      <c r="H17405" s="9">
        <v>0.1202</v>
      </c>
      <c r="I17405" s="10">
        <v>154110.28</v>
      </c>
      <c r="J17405" s="11"/>
      <c r="K17405" s="7" t="s">
        <v>34439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34450</v>
      </c>
      <c r="E17406" s="7" t="s">
        <v>34487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34439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11.1" customHeight="1" outlineLevel="4" x14ac:dyDescent="0.2">
      <c r="A17407" s="30" t="s">
        <v>34551</v>
      </c>
      <c r="B17407" s="30"/>
      <c r="C17407" s="30"/>
      <c r="D17407" s="30"/>
      <c r="E17407" s="30"/>
      <c r="F17407" s="30"/>
      <c r="G17407" s="30"/>
      <c r="H17407" s="30"/>
      <c r="I17407" s="30"/>
      <c r="J17407" s="30"/>
      <c r="K17407" s="30"/>
      <c r="L17407" s="30"/>
      <c r="M17407" s="30"/>
      <c r="N17407" s="37"/>
      <c r="O17407" s="37"/>
      <c r="P17407" s="37"/>
      <c r="Q17407" s="37"/>
    </row>
    <row r="17408" spans="1:17" ht="23.1" customHeight="1" outlineLevel="5" x14ac:dyDescent="0.2">
      <c r="A17408" s="6" t="s">
        <v>34552</v>
      </c>
      <c r="B17408" s="7" t="s">
        <v>34553</v>
      </c>
      <c r="C17408" s="7" t="s">
        <v>12650</v>
      </c>
      <c r="D17408" s="7" t="s">
        <v>29</v>
      </c>
      <c r="E17408" s="7" t="s">
        <v>34554</v>
      </c>
      <c r="F17408" s="7" t="s">
        <v>31</v>
      </c>
      <c r="G17408" s="8">
        <v>26.5</v>
      </c>
      <c r="H17408" s="9">
        <v>0.26079999999999998</v>
      </c>
      <c r="I17408" s="10">
        <v>240947.81</v>
      </c>
      <c r="J17408" s="11"/>
      <c r="K17408" s="7"/>
      <c r="L17408" s="12">
        <v>60</v>
      </c>
      <c r="M17408" s="11"/>
      <c r="N17408" s="38">
        <f>I17408*(100-$B$4)*(100-$B$5)/10000</f>
        <v>240947.81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12650</v>
      </c>
      <c r="D17409" s="7" t="s">
        <v>29</v>
      </c>
      <c r="E17409" s="7" t="s">
        <v>34554</v>
      </c>
      <c r="F17409" s="7" t="s">
        <v>31</v>
      </c>
      <c r="G17409" s="8">
        <v>26.5</v>
      </c>
      <c r="H17409" s="9">
        <v>0.26079999999999998</v>
      </c>
      <c r="I17409" s="10">
        <v>240947.81</v>
      </c>
      <c r="J17409" s="11"/>
      <c r="K17409" s="7"/>
      <c r="L17409" s="12">
        <v>60</v>
      </c>
      <c r="M17409" s="11"/>
      <c r="N17409" s="38">
        <f>I17409*(100-$B$4)*(100-$B$5)/10000</f>
        <v>240947.81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12650</v>
      </c>
      <c r="D17410" s="7" t="s">
        <v>29</v>
      </c>
      <c r="E17410" s="7" t="s">
        <v>34554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34554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34554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34554</v>
      </c>
      <c r="F17413" s="7" t="s">
        <v>31</v>
      </c>
      <c r="G17413" s="8">
        <v>26.5</v>
      </c>
      <c r="H17413" s="9">
        <v>0.26079999999999998</v>
      </c>
      <c r="I17413" s="10">
        <v>264700.03999999998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264700.03999999998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34554</v>
      </c>
      <c r="F17414" s="7" t="s">
        <v>31</v>
      </c>
      <c r="G17414" s="8">
        <v>26.5</v>
      </c>
      <c r="H17414" s="9">
        <v>0.26079999999999998</v>
      </c>
      <c r="I17414" s="10">
        <v>264700.03999999998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264700.03999999998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34554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34554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34554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34554</v>
      </c>
      <c r="F17418" s="7" t="s">
        <v>31</v>
      </c>
      <c r="G17418" s="8">
        <v>26.5</v>
      </c>
      <c r="H17418" s="9">
        <v>0.26079999999999998</v>
      </c>
      <c r="I17418" s="10">
        <v>264832.73</v>
      </c>
      <c r="J17418" s="11"/>
      <c r="K17418" s="7" t="s">
        <v>34439</v>
      </c>
      <c r="L17418" s="12">
        <v>60</v>
      </c>
      <c r="M17418" s="11"/>
      <c r="N17418" s="38">
        <f>I17418*(100-$B$4)*(100-$B$5)/10000</f>
        <v>264832.73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34554</v>
      </c>
      <c r="F17419" s="7" t="s">
        <v>31</v>
      </c>
      <c r="G17419" s="8">
        <v>26.5</v>
      </c>
      <c r="H17419" s="9">
        <v>0.26079999999999998</v>
      </c>
      <c r="I17419" s="10">
        <v>264832.73</v>
      </c>
      <c r="J17419" s="11"/>
      <c r="K17419" s="7" t="s">
        <v>34439</v>
      </c>
      <c r="L17419" s="12">
        <v>60</v>
      </c>
      <c r="M17419" s="11"/>
      <c r="N17419" s="38">
        <f>I17419*(100-$B$4)*(100-$B$5)/10000</f>
        <v>264832.73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34554</v>
      </c>
      <c r="F17420" s="7" t="s">
        <v>31</v>
      </c>
      <c r="G17420" s="8">
        <v>26.5</v>
      </c>
      <c r="H17420" s="9">
        <v>0.26079999999999998</v>
      </c>
      <c r="I17420" s="10">
        <v>264832.73</v>
      </c>
      <c r="J17420" s="11"/>
      <c r="K17420" s="7" t="s">
        <v>34439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34554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34439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34554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34439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34450</v>
      </c>
      <c r="E17423" s="7" t="s">
        <v>34554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45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34450</v>
      </c>
      <c r="E17424" s="7" t="s">
        <v>34554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45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34450</v>
      </c>
      <c r="E17425" s="7" t="s">
        <v>34589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34590</v>
      </c>
      <c r="B17426" s="7" t="s">
        <v>34591</v>
      </c>
      <c r="C17426" s="7" t="s">
        <v>12650</v>
      </c>
      <c r="D17426" s="7" t="s">
        <v>34450</v>
      </c>
      <c r="E17426" s="7" t="s">
        <v>34554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34592</v>
      </c>
      <c r="B17427" s="7" t="s">
        <v>34593</v>
      </c>
      <c r="C17427" s="7" t="s">
        <v>12650</v>
      </c>
      <c r="D17427" s="7" t="s">
        <v>34450</v>
      </c>
      <c r="E17427" s="7" t="s">
        <v>34554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34594</v>
      </c>
      <c r="B17428" s="7" t="s">
        <v>34595</v>
      </c>
      <c r="C17428" s="7" t="s">
        <v>12650</v>
      </c>
      <c r="D17428" s="7" t="s">
        <v>34450</v>
      </c>
      <c r="E17428" s="7" t="s">
        <v>34554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34450</v>
      </c>
      <c r="E17429" s="7" t="s">
        <v>34589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34450</v>
      </c>
      <c r="E17430" s="7" t="s">
        <v>34554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34450</v>
      </c>
      <c r="E17431" s="7" t="s">
        <v>34554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34450</v>
      </c>
      <c r="E17432" s="7" t="s">
        <v>34554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34450</v>
      </c>
      <c r="E17433" s="7" t="s">
        <v>34554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34450</v>
      </c>
      <c r="E17434" s="7" t="s">
        <v>34554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34450</v>
      </c>
      <c r="E17435" s="7" t="s">
        <v>34554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34439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34450</v>
      </c>
      <c r="E17436" s="7" t="s">
        <v>34554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34439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34450</v>
      </c>
      <c r="E17437" s="7" t="s">
        <v>34554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34439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34450</v>
      </c>
      <c r="E17438" s="7" t="s">
        <v>34554</v>
      </c>
      <c r="F17438" s="7" t="s">
        <v>31</v>
      </c>
      <c r="G17438" s="8">
        <v>26.5</v>
      </c>
      <c r="H17438" s="9">
        <v>0.26079999999999998</v>
      </c>
      <c r="I17438" s="10">
        <v>264832.73</v>
      </c>
      <c r="J17438" s="11"/>
      <c r="K17438" s="7" t="s">
        <v>34439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34450</v>
      </c>
      <c r="E17439" s="7" t="s">
        <v>34554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34439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11.1" customHeight="1" outlineLevel="4" x14ac:dyDescent="0.2">
      <c r="A17440" s="30" t="s">
        <v>34618</v>
      </c>
      <c r="B17440" s="30"/>
      <c r="C17440" s="30"/>
      <c r="D17440" s="30"/>
      <c r="E17440" s="30"/>
      <c r="F17440" s="30"/>
      <c r="G17440" s="30"/>
      <c r="H17440" s="30"/>
      <c r="I17440" s="30"/>
      <c r="J17440" s="30"/>
      <c r="K17440" s="30"/>
      <c r="L17440" s="30"/>
      <c r="M17440" s="30"/>
      <c r="N17440" s="37"/>
      <c r="O17440" s="37"/>
      <c r="P17440" s="37"/>
      <c r="Q17440" s="37"/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12702</v>
      </c>
      <c r="D17441" s="7" t="s">
        <v>29</v>
      </c>
      <c r="E17441" s="7" t="s">
        <v>34621</v>
      </c>
      <c r="F17441" s="7" t="s">
        <v>31</v>
      </c>
      <c r="G17441" s="8">
        <v>61.5</v>
      </c>
      <c r="H17441" s="9">
        <v>0.14515</v>
      </c>
      <c r="I17441" s="10">
        <v>322349.11</v>
      </c>
      <c r="J17441" s="11"/>
      <c r="K17441" s="7"/>
      <c r="L17441" s="12">
        <v>60</v>
      </c>
      <c r="M17441" s="11"/>
      <c r="N17441" s="38">
        <f>I17441*(100-$B$4)*(100-$B$5)/10000</f>
        <v>322349.11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34622</v>
      </c>
      <c r="B17442" s="7" t="s">
        <v>34623</v>
      </c>
      <c r="C17442" s="7" t="s">
        <v>12702</v>
      </c>
      <c r="D17442" s="7" t="s">
        <v>29</v>
      </c>
      <c r="E17442" s="7" t="s">
        <v>34621</v>
      </c>
      <c r="F17442" s="7" t="s">
        <v>31</v>
      </c>
      <c r="G17442" s="8">
        <v>61.5</v>
      </c>
      <c r="H17442" s="9">
        <v>0.14515</v>
      </c>
      <c r="I17442" s="10">
        <v>322349.11</v>
      </c>
      <c r="J17442" s="11"/>
      <c r="K17442" s="7"/>
      <c r="L17442" s="12">
        <v>60</v>
      </c>
      <c r="M17442" s="11"/>
      <c r="N17442" s="38">
        <f>I17442*(100-$B$4)*(100-$B$5)/10000</f>
        <v>322349.11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12702</v>
      </c>
      <c r="D17443" s="7" t="s">
        <v>29</v>
      </c>
      <c r="E17443" s="7" t="s">
        <v>34621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34621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34621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34621</v>
      </c>
      <c r="F17446" s="7" t="s">
        <v>31</v>
      </c>
      <c r="G17446" s="8">
        <v>61.5</v>
      </c>
      <c r="H17446" s="9">
        <v>0.14515</v>
      </c>
      <c r="I17446" s="10">
        <v>353867.22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353867.22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34621</v>
      </c>
      <c r="F17447" s="7" t="s">
        <v>31</v>
      </c>
      <c r="G17447" s="8">
        <v>61.5</v>
      </c>
      <c r="H17447" s="9">
        <v>0.14515</v>
      </c>
      <c r="I17447" s="10">
        <v>353867.22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353867.22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34621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34621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34621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34621</v>
      </c>
      <c r="F17451" s="7" t="s">
        <v>31</v>
      </c>
      <c r="G17451" s="8">
        <v>61.5</v>
      </c>
      <c r="H17451" s="9">
        <v>0.14515</v>
      </c>
      <c r="I17451" s="10">
        <v>354374.17</v>
      </c>
      <c r="J17451" s="11"/>
      <c r="K17451" s="7" t="s">
        <v>34439</v>
      </c>
      <c r="L17451" s="12">
        <v>60</v>
      </c>
      <c r="M17451" s="11"/>
      <c r="N17451" s="38">
        <f>I17451*(100-$B$4)*(100-$B$5)/10000</f>
        <v>354374.17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34621</v>
      </c>
      <c r="F17452" s="7" t="s">
        <v>31</v>
      </c>
      <c r="G17452" s="8">
        <v>61.5</v>
      </c>
      <c r="H17452" s="9">
        <v>0.14515</v>
      </c>
      <c r="I17452" s="10">
        <v>354374.17</v>
      </c>
      <c r="J17452" s="11"/>
      <c r="K17452" s="7" t="s">
        <v>34439</v>
      </c>
      <c r="L17452" s="12">
        <v>60</v>
      </c>
      <c r="M17452" s="11"/>
      <c r="N17452" s="38">
        <f>I17452*(100-$B$4)*(100-$B$5)/10000</f>
        <v>354374.17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34621</v>
      </c>
      <c r="F17453" s="7" t="s">
        <v>31</v>
      </c>
      <c r="G17453" s="8">
        <v>61.5</v>
      </c>
      <c r="H17453" s="9">
        <v>0.14515</v>
      </c>
      <c r="I17453" s="10">
        <v>354374.17</v>
      </c>
      <c r="J17453" s="11"/>
      <c r="K17453" s="7" t="s">
        <v>34439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34621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34439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34621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34439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34450</v>
      </c>
      <c r="E17456" s="7" t="s">
        <v>34621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45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34450</v>
      </c>
      <c r="E17457" s="7" t="s">
        <v>34621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45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34450</v>
      </c>
      <c r="E17458" s="7" t="s">
        <v>34656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34657</v>
      </c>
      <c r="B17459" s="7" t="s">
        <v>34658</v>
      </c>
      <c r="C17459" s="7" t="s">
        <v>12702</v>
      </c>
      <c r="D17459" s="7" t="s">
        <v>34450</v>
      </c>
      <c r="E17459" s="7" t="s">
        <v>34621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34659</v>
      </c>
      <c r="B17460" s="7" t="s">
        <v>34660</v>
      </c>
      <c r="C17460" s="7" t="s">
        <v>12702</v>
      </c>
      <c r="D17460" s="7" t="s">
        <v>34450</v>
      </c>
      <c r="E17460" s="7" t="s">
        <v>34621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12702</v>
      </c>
      <c r="D17461" s="7" t="s">
        <v>34450</v>
      </c>
      <c r="E17461" s="7" t="s">
        <v>34621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34450</v>
      </c>
      <c r="E17462" s="7" t="s">
        <v>34656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34450</v>
      </c>
      <c r="E17463" s="7" t="s">
        <v>34621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34450</v>
      </c>
      <c r="E17464" s="7" t="s">
        <v>34621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34450</v>
      </c>
      <c r="E17465" s="7" t="s">
        <v>34621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34450</v>
      </c>
      <c r="E17466" s="7" t="s">
        <v>34621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34450</v>
      </c>
      <c r="E17467" s="7" t="s">
        <v>34621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34450</v>
      </c>
      <c r="E17468" s="7" t="s">
        <v>34621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34439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34450</v>
      </c>
      <c r="E17469" s="7" t="s">
        <v>34621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34439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34450</v>
      </c>
      <c r="E17470" s="7" t="s">
        <v>34621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34439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34450</v>
      </c>
      <c r="E17471" s="7" t="s">
        <v>34621</v>
      </c>
      <c r="F17471" s="7" t="s">
        <v>31</v>
      </c>
      <c r="G17471" s="8">
        <v>61.5</v>
      </c>
      <c r="H17471" s="9">
        <v>0.14515</v>
      </c>
      <c r="I17471" s="10">
        <v>354374.17</v>
      </c>
      <c r="J17471" s="11"/>
      <c r="K17471" s="7" t="s">
        <v>34439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34450</v>
      </c>
      <c r="E17472" s="7" t="s">
        <v>34621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34439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11.1" customHeight="1" outlineLevel="4" x14ac:dyDescent="0.2">
      <c r="A17473" s="30" t="s">
        <v>34685</v>
      </c>
      <c r="B17473" s="30"/>
      <c r="C17473" s="30"/>
      <c r="D17473" s="30"/>
      <c r="E17473" s="30"/>
      <c r="F17473" s="30"/>
      <c r="G17473" s="30"/>
      <c r="H17473" s="30"/>
      <c r="I17473" s="30"/>
      <c r="J17473" s="30"/>
      <c r="K17473" s="30"/>
      <c r="L17473" s="30"/>
      <c r="M17473" s="30"/>
      <c r="N17473" s="37"/>
      <c r="O17473" s="37"/>
      <c r="P17473" s="37"/>
      <c r="Q17473" s="37"/>
    </row>
    <row r="17474" spans="1:17" ht="23.1" customHeight="1" outlineLevel="5" x14ac:dyDescent="0.2">
      <c r="A17474" s="6" t="s">
        <v>34686</v>
      </c>
      <c r="B17474" s="7" t="s">
        <v>34687</v>
      </c>
      <c r="C17474" s="7" t="s">
        <v>34688</v>
      </c>
      <c r="D17474" s="7" t="s">
        <v>29</v>
      </c>
      <c r="E17474" s="7" t="s">
        <v>34689</v>
      </c>
      <c r="F17474" s="7" t="s">
        <v>31</v>
      </c>
      <c r="G17474" s="8">
        <v>68</v>
      </c>
      <c r="H17474" s="9">
        <v>0.50031000000000003</v>
      </c>
      <c r="I17474" s="10">
        <v>432707.75</v>
      </c>
      <c r="J17474" s="11"/>
      <c r="K17474" s="7"/>
      <c r="L17474" s="12">
        <v>60</v>
      </c>
      <c r="M17474" s="11"/>
      <c r="N17474" s="38">
        <f>I17474*(100-$B$4)*(100-$B$5)/10000</f>
        <v>432707.75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34690</v>
      </c>
      <c r="B17475" s="7" t="s">
        <v>34691</v>
      </c>
      <c r="C17475" s="7" t="s">
        <v>34688</v>
      </c>
      <c r="D17475" s="7" t="s">
        <v>29</v>
      </c>
      <c r="E17475" s="7" t="s">
        <v>34689</v>
      </c>
      <c r="F17475" s="7" t="s">
        <v>31</v>
      </c>
      <c r="G17475" s="8">
        <v>68</v>
      </c>
      <c r="H17475" s="9">
        <v>0.50031000000000003</v>
      </c>
      <c r="I17475" s="10">
        <v>432707.75</v>
      </c>
      <c r="J17475" s="11"/>
      <c r="K17475" s="7"/>
      <c r="L17475" s="12">
        <v>60</v>
      </c>
      <c r="M17475" s="11"/>
      <c r="N17475" s="38">
        <f>I17475*(100-$B$4)*(100-$B$5)/10000</f>
        <v>432707.75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34692</v>
      </c>
      <c r="B17476" s="7" t="s">
        <v>34693</v>
      </c>
      <c r="C17476" s="7" t="s">
        <v>34688</v>
      </c>
      <c r="D17476" s="7" t="s">
        <v>29</v>
      </c>
      <c r="E17476" s="7" t="s">
        <v>34689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34688</v>
      </c>
      <c r="D17477" s="7" t="s">
        <v>29</v>
      </c>
      <c r="E17477" s="7" t="s">
        <v>34689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34688</v>
      </c>
      <c r="D17478" s="7" t="s">
        <v>29</v>
      </c>
      <c r="E17478" s="7" t="s">
        <v>34689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34688</v>
      </c>
      <c r="D17479" s="7" t="s">
        <v>29</v>
      </c>
      <c r="E17479" s="7" t="s">
        <v>34689</v>
      </c>
      <c r="F17479" s="7" t="s">
        <v>31</v>
      </c>
      <c r="G17479" s="8">
        <v>68</v>
      </c>
      <c r="H17479" s="9">
        <v>0.50031000000000003</v>
      </c>
      <c r="I17479" s="10">
        <v>453874.61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453874.61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34688</v>
      </c>
      <c r="D17480" s="7" t="s">
        <v>29</v>
      </c>
      <c r="E17480" s="7" t="s">
        <v>34689</v>
      </c>
      <c r="F17480" s="7" t="s">
        <v>31</v>
      </c>
      <c r="G17480" s="8">
        <v>68</v>
      </c>
      <c r="H17480" s="9">
        <v>0.50031000000000003</v>
      </c>
      <c r="I17480" s="10">
        <v>453874.61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453874.61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34688</v>
      </c>
      <c r="D17481" s="7" t="s">
        <v>29</v>
      </c>
      <c r="E17481" s="7" t="s">
        <v>34689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34688</v>
      </c>
      <c r="D17482" s="7" t="s">
        <v>29</v>
      </c>
      <c r="E17482" s="7" t="s">
        <v>34689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34688</v>
      </c>
      <c r="D17483" s="7" t="s">
        <v>29</v>
      </c>
      <c r="E17483" s="7" t="s">
        <v>34689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34688</v>
      </c>
      <c r="D17484" s="7" t="s">
        <v>29</v>
      </c>
      <c r="E17484" s="7" t="s">
        <v>34689</v>
      </c>
      <c r="F17484" s="7" t="s">
        <v>31</v>
      </c>
      <c r="G17484" s="8">
        <v>68</v>
      </c>
      <c r="H17484" s="9">
        <v>0.50031000000000003</v>
      </c>
      <c r="I17484" s="10">
        <v>454133.29</v>
      </c>
      <c r="J17484" s="11"/>
      <c r="K17484" s="7" t="s">
        <v>34439</v>
      </c>
      <c r="L17484" s="12">
        <v>60</v>
      </c>
      <c r="M17484" s="11"/>
      <c r="N17484" s="38">
        <f>I17484*(100-$B$4)*(100-$B$5)/10000</f>
        <v>454133.29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34688</v>
      </c>
      <c r="D17485" s="7" t="s">
        <v>29</v>
      </c>
      <c r="E17485" s="7" t="s">
        <v>34689</v>
      </c>
      <c r="F17485" s="7" t="s">
        <v>31</v>
      </c>
      <c r="G17485" s="8">
        <v>68</v>
      </c>
      <c r="H17485" s="9">
        <v>0.50031000000000003</v>
      </c>
      <c r="I17485" s="10">
        <v>454133.29</v>
      </c>
      <c r="J17485" s="11"/>
      <c r="K17485" s="7" t="s">
        <v>34439</v>
      </c>
      <c r="L17485" s="12">
        <v>60</v>
      </c>
      <c r="M17485" s="11"/>
      <c r="N17485" s="38">
        <f>I17485*(100-$B$4)*(100-$B$5)/10000</f>
        <v>454133.29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34688</v>
      </c>
      <c r="D17486" s="7" t="s">
        <v>29</v>
      </c>
      <c r="E17486" s="7" t="s">
        <v>34689</v>
      </c>
      <c r="F17486" s="7" t="s">
        <v>31</v>
      </c>
      <c r="G17486" s="8">
        <v>68</v>
      </c>
      <c r="H17486" s="9">
        <v>0.50031000000000003</v>
      </c>
      <c r="I17486" s="10">
        <v>454133.29</v>
      </c>
      <c r="J17486" s="11"/>
      <c r="K17486" s="7" t="s">
        <v>34439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34688</v>
      </c>
      <c r="D17487" s="7" t="s">
        <v>29</v>
      </c>
      <c r="E17487" s="7" t="s">
        <v>34689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34439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34688</v>
      </c>
      <c r="D17488" s="7" t="s">
        <v>29</v>
      </c>
      <c r="E17488" s="7" t="s">
        <v>34689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34439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34688</v>
      </c>
      <c r="D17489" s="7" t="s">
        <v>34450</v>
      </c>
      <c r="E17489" s="7" t="s">
        <v>34689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45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34688</v>
      </c>
      <c r="D17490" s="7" t="s">
        <v>34450</v>
      </c>
      <c r="E17490" s="7" t="s">
        <v>34689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45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34688</v>
      </c>
      <c r="D17491" s="7" t="s">
        <v>34450</v>
      </c>
      <c r="E17491" s="7" t="s">
        <v>34689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34688</v>
      </c>
      <c r="D17492" s="7" t="s">
        <v>34450</v>
      </c>
      <c r="E17492" s="7" t="s">
        <v>34689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34688</v>
      </c>
      <c r="D17493" s="7" t="s">
        <v>34450</v>
      </c>
      <c r="E17493" s="7" t="s">
        <v>34728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34688</v>
      </c>
      <c r="D17494" s="7" t="s">
        <v>34450</v>
      </c>
      <c r="E17494" s="7" t="s">
        <v>34689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34688</v>
      </c>
      <c r="D17495" s="7" t="s">
        <v>34450</v>
      </c>
      <c r="E17495" s="7" t="s">
        <v>34689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34688</v>
      </c>
      <c r="D17496" s="7" t="s">
        <v>34450</v>
      </c>
      <c r="E17496" s="7" t="s">
        <v>34689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34688</v>
      </c>
      <c r="D17497" s="7" t="s">
        <v>34450</v>
      </c>
      <c r="E17497" s="7" t="s">
        <v>34728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34688</v>
      </c>
      <c r="D17498" s="7" t="s">
        <v>34450</v>
      </c>
      <c r="E17498" s="7" t="s">
        <v>34689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34688</v>
      </c>
      <c r="D17499" s="7" t="s">
        <v>34450</v>
      </c>
      <c r="E17499" s="7" t="s">
        <v>34689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34688</v>
      </c>
      <c r="D17500" s="7" t="s">
        <v>34450</v>
      </c>
      <c r="E17500" s="7" t="s">
        <v>34689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34688</v>
      </c>
      <c r="D17501" s="7" t="s">
        <v>34450</v>
      </c>
      <c r="E17501" s="7" t="s">
        <v>34689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34439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34688</v>
      </c>
      <c r="D17502" s="7" t="s">
        <v>34450</v>
      </c>
      <c r="E17502" s="7" t="s">
        <v>34689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34439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34688</v>
      </c>
      <c r="D17503" s="7" t="s">
        <v>34450</v>
      </c>
      <c r="E17503" s="7" t="s">
        <v>34689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34439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34688</v>
      </c>
      <c r="D17504" s="7" t="s">
        <v>34450</v>
      </c>
      <c r="E17504" s="7" t="s">
        <v>34689</v>
      </c>
      <c r="F17504" s="7" t="s">
        <v>31</v>
      </c>
      <c r="G17504" s="8">
        <v>68</v>
      </c>
      <c r="H17504" s="9">
        <v>0.50031000000000003</v>
      </c>
      <c r="I17504" s="10">
        <v>454133.29</v>
      </c>
      <c r="J17504" s="11"/>
      <c r="K17504" s="7" t="s">
        <v>34439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34688</v>
      </c>
      <c r="D17505" s="7" t="s">
        <v>34450</v>
      </c>
      <c r="E17505" s="7" t="s">
        <v>34689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34439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11.1" customHeight="1" outlineLevel="4" x14ac:dyDescent="0.2">
      <c r="A17506" s="30" t="s">
        <v>34753</v>
      </c>
      <c r="B17506" s="30"/>
      <c r="C17506" s="30"/>
      <c r="D17506" s="30"/>
      <c r="E17506" s="30"/>
      <c r="F17506" s="30"/>
      <c r="G17506" s="30"/>
      <c r="H17506" s="30"/>
      <c r="I17506" s="30"/>
      <c r="J17506" s="30"/>
      <c r="K17506" s="30"/>
      <c r="L17506" s="30"/>
      <c r="M17506" s="30"/>
      <c r="N17506" s="37"/>
      <c r="O17506" s="37"/>
      <c r="P17506" s="37"/>
      <c r="Q17506" s="37"/>
    </row>
    <row r="17507" spans="1:17" ht="23.1" customHeight="1" outlineLevel="5" x14ac:dyDescent="0.2">
      <c r="A17507" s="6" t="s">
        <v>34754</v>
      </c>
      <c r="B17507" s="7" t="s">
        <v>34755</v>
      </c>
      <c r="C17507" s="7" t="s">
        <v>254</v>
      </c>
      <c r="D17507" s="7" t="s">
        <v>34450</v>
      </c>
      <c r="E17507" s="7" t="s">
        <v>34756</v>
      </c>
      <c r="F17507" s="7" t="s">
        <v>31</v>
      </c>
      <c r="G17507" s="8">
        <v>6</v>
      </c>
      <c r="H17507" s="9">
        <v>3.4130000000000001E-2</v>
      </c>
      <c r="I17507" s="10">
        <v>49979.35</v>
      </c>
      <c r="J17507" s="11"/>
      <c r="K17507" s="7"/>
      <c r="L17507" s="12">
        <v>30</v>
      </c>
      <c r="M17507" s="11"/>
      <c r="N17507" s="38">
        <f>I17507*(100-$B$4)*(100-$B$5)/10000</f>
        <v>49979.35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254</v>
      </c>
      <c r="D17508" s="7" t="s">
        <v>34450</v>
      </c>
      <c r="E17508" s="7" t="s">
        <v>34756</v>
      </c>
      <c r="F17508" s="7" t="s">
        <v>31</v>
      </c>
      <c r="G17508" s="8">
        <v>6</v>
      </c>
      <c r="H17508" s="9">
        <v>3.4130000000000001E-2</v>
      </c>
      <c r="I17508" s="10">
        <v>49979.35</v>
      </c>
      <c r="J17508" s="11"/>
      <c r="K17508" s="7"/>
      <c r="L17508" s="12">
        <v>30</v>
      </c>
      <c r="M17508" s="11"/>
      <c r="N17508" s="38">
        <f>I17508*(100-$B$4)*(100-$B$5)/10000</f>
        <v>49979.35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254</v>
      </c>
      <c r="D17509" s="7" t="s">
        <v>34450</v>
      </c>
      <c r="E17509" s="7" t="s">
        <v>34756</v>
      </c>
      <c r="F17509" s="7" t="s">
        <v>31</v>
      </c>
      <c r="G17509" s="8">
        <v>6</v>
      </c>
      <c r="H17509" s="9">
        <v>3.4130000000000001E-2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34450</v>
      </c>
      <c r="E17510" s="7" t="s">
        <v>34756</v>
      </c>
      <c r="F17510" s="7" t="s">
        <v>31</v>
      </c>
      <c r="G17510" s="8">
        <v>6</v>
      </c>
      <c r="H17510" s="9">
        <v>3.4130000000000001E-2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34450</v>
      </c>
      <c r="E17511" s="7" t="s">
        <v>34765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45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34766</v>
      </c>
      <c r="B17512" s="7" t="s">
        <v>34767</v>
      </c>
      <c r="C17512" s="7" t="s">
        <v>254</v>
      </c>
      <c r="D17512" s="7" t="s">
        <v>34450</v>
      </c>
      <c r="E17512" s="7" t="s">
        <v>34756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30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254</v>
      </c>
      <c r="D17513" s="7" t="s">
        <v>34450</v>
      </c>
      <c r="E17513" s="7" t="s">
        <v>34756</v>
      </c>
      <c r="F17513" s="7" t="s">
        <v>31</v>
      </c>
      <c r="G17513" s="8">
        <v>6</v>
      </c>
      <c r="H17513" s="9">
        <v>3.4130000000000001E-2</v>
      </c>
      <c r="I17513" s="10">
        <v>53056.27</v>
      </c>
      <c r="J17513" s="11"/>
      <c r="K17513" s="7" t="s">
        <v>705</v>
      </c>
      <c r="L17513" s="12">
        <v>30</v>
      </c>
      <c r="M17513" s="11"/>
      <c r="N17513" s="38">
        <f>I17513*(100-$B$4)*(100-$B$5)/10000</f>
        <v>53056.27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34450</v>
      </c>
      <c r="E17514" s="7" t="s">
        <v>34765</v>
      </c>
      <c r="F17514" s="7" t="s">
        <v>31</v>
      </c>
      <c r="G17514" s="8">
        <v>6</v>
      </c>
      <c r="H17514" s="9">
        <v>3.4130000000000001E-2</v>
      </c>
      <c r="I17514" s="10">
        <v>53056.27</v>
      </c>
      <c r="J17514" s="11"/>
      <c r="K17514" s="7" t="s">
        <v>705</v>
      </c>
      <c r="L17514" s="12">
        <v>45</v>
      </c>
      <c r="M17514" s="11"/>
      <c r="N17514" s="38">
        <f>I17514*(100-$B$4)*(100-$B$5)/10000</f>
        <v>53056.27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34450</v>
      </c>
      <c r="E17515" s="7" t="s">
        <v>34756</v>
      </c>
      <c r="F17515" s="7" t="s">
        <v>31</v>
      </c>
      <c r="G17515" s="8">
        <v>6</v>
      </c>
      <c r="H17515" s="9">
        <v>3.4130000000000001E-2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34450</v>
      </c>
      <c r="E17516" s="7" t="s">
        <v>34756</v>
      </c>
      <c r="F17516" s="7" t="s">
        <v>31</v>
      </c>
      <c r="G17516" s="8">
        <v>6</v>
      </c>
      <c r="H17516" s="9">
        <v>3.4130000000000001E-2</v>
      </c>
      <c r="I17516" s="10">
        <v>53056.27</v>
      </c>
      <c r="J17516" s="11"/>
      <c r="K17516" s="7" t="s">
        <v>705</v>
      </c>
      <c r="L17516" s="12">
        <v>30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34450</v>
      </c>
      <c r="E17517" s="7" t="s">
        <v>34756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30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34450</v>
      </c>
      <c r="E17518" s="7" t="s">
        <v>34756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11.1" customHeight="1" outlineLevel="3" x14ac:dyDescent="0.2">
      <c r="A17519" s="29" t="s">
        <v>34780</v>
      </c>
      <c r="B17519" s="29"/>
      <c r="C17519" s="29"/>
      <c r="D17519" s="29"/>
      <c r="E17519" s="29"/>
      <c r="F17519" s="29"/>
      <c r="G17519" s="29"/>
      <c r="H17519" s="29"/>
      <c r="I17519" s="29"/>
      <c r="J17519" s="29"/>
      <c r="K17519" s="29"/>
      <c r="L17519" s="29"/>
      <c r="M17519" s="29"/>
      <c r="N17519" s="36"/>
      <c r="O17519" s="36"/>
      <c r="P17519" s="36"/>
      <c r="Q17519" s="36"/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12495</v>
      </c>
      <c r="D17521" s="7" t="s">
        <v>29</v>
      </c>
      <c r="E17521" s="7" t="s">
        <v>34784</v>
      </c>
      <c r="F17521" s="7" t="s">
        <v>31</v>
      </c>
      <c r="G17521" s="8">
        <v>16.8</v>
      </c>
      <c r="H17521" s="9">
        <v>8.2809999999999995E-2</v>
      </c>
      <c r="I17521" s="10">
        <v>83266.100000000006</v>
      </c>
      <c r="J17521" s="11"/>
      <c r="K17521" s="7"/>
      <c r="L17521" s="12">
        <v>30</v>
      </c>
      <c r="M17521" s="11"/>
      <c r="N17521" s="38">
        <f>I17521*(100-$B$4)*(100-$B$5)/10000</f>
        <v>83266.100000000006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12495</v>
      </c>
      <c r="D17522" s="7" t="s">
        <v>29</v>
      </c>
      <c r="E17522" s="7" t="s">
        <v>34784</v>
      </c>
      <c r="F17522" s="7" t="s">
        <v>31</v>
      </c>
      <c r="G17522" s="8">
        <v>16.8</v>
      </c>
      <c r="H17522" s="9">
        <v>8.2809999999999995E-2</v>
      </c>
      <c r="I17522" s="10">
        <v>83266.100000000006</v>
      </c>
      <c r="J17522" s="11"/>
      <c r="K17522" s="7"/>
      <c r="L17522" s="12">
        <v>30</v>
      </c>
      <c r="M17522" s="11"/>
      <c r="N17522" s="38">
        <f>I17522*(100-$B$4)*(100-$B$5)/10000</f>
        <v>83266.100000000006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12495</v>
      </c>
      <c r="D17523" s="7" t="s">
        <v>29</v>
      </c>
      <c r="E17523" s="7" t="s">
        <v>34789</v>
      </c>
      <c r="F17523" s="7" t="s">
        <v>31</v>
      </c>
      <c r="G17523" s="8">
        <v>16.8</v>
      </c>
      <c r="H17523" s="9">
        <v>8.2809999999999995E-2</v>
      </c>
      <c r="I17523" s="10">
        <v>83266.100000000006</v>
      </c>
      <c r="J17523" s="11"/>
      <c r="K17523" s="7"/>
      <c r="L17523" s="12">
        <v>45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12495</v>
      </c>
      <c r="D17524" s="7" t="s">
        <v>29</v>
      </c>
      <c r="E17524" s="7" t="s">
        <v>34784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12495</v>
      </c>
      <c r="D17525" s="7" t="s">
        <v>29</v>
      </c>
      <c r="E17525" s="7" t="s">
        <v>34784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12495</v>
      </c>
      <c r="D17526" s="7" t="s">
        <v>29</v>
      </c>
      <c r="E17526" s="7" t="s">
        <v>34784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12495</v>
      </c>
      <c r="D17527" s="7" t="s">
        <v>29</v>
      </c>
      <c r="E17527" s="7" t="s">
        <v>34789</v>
      </c>
      <c r="F17527" s="7" t="s">
        <v>31</v>
      </c>
      <c r="G17527" s="8">
        <v>16.8</v>
      </c>
      <c r="H17527" s="9">
        <v>8.2809999999999995E-2</v>
      </c>
      <c r="I17527" s="10">
        <v>91559.679999999993</v>
      </c>
      <c r="J17527" s="11"/>
      <c r="K17527" s="7" t="s">
        <v>705</v>
      </c>
      <c r="L17527" s="12">
        <v>60</v>
      </c>
      <c r="M17527" s="11"/>
      <c r="N17527" s="38">
        <f>I17527*(100-$B$4)*(100-$B$5)/10000</f>
        <v>91559.679999999993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12495</v>
      </c>
      <c r="D17528" s="7" t="s">
        <v>29</v>
      </c>
      <c r="E17528" s="7" t="s">
        <v>34784</v>
      </c>
      <c r="F17528" s="7" t="s">
        <v>31</v>
      </c>
      <c r="G17528" s="8">
        <v>16.8</v>
      </c>
      <c r="H17528" s="9">
        <v>8.2809999999999995E-2</v>
      </c>
      <c r="I17528" s="10">
        <v>91559.679999999993</v>
      </c>
      <c r="J17528" s="11"/>
      <c r="K17528" s="7" t="s">
        <v>705</v>
      </c>
      <c r="L17528" s="12">
        <v>60</v>
      </c>
      <c r="M17528" s="11"/>
      <c r="N17528" s="38">
        <f>I17528*(100-$B$4)*(100-$B$5)/10000</f>
        <v>91559.679999999993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34784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34784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34784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34784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34784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34439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34784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34439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34784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34439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34784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34439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34784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34439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61</v>
      </c>
      <c r="E17538" s="7" t="s">
        <v>34784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61</v>
      </c>
      <c r="E17539" s="7" t="s">
        <v>34784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34784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34789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45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34784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34784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30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34789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34784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34784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34784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34784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34784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34784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34439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34784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34439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34784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34439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34784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34439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34784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34439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11.1" customHeight="1" outlineLevel="4" x14ac:dyDescent="0.2">
      <c r="A17555" s="30" t="s">
        <v>34852</v>
      </c>
      <c r="B17555" s="30"/>
      <c r="C17555" s="30"/>
      <c r="D17555" s="30"/>
      <c r="E17555" s="30"/>
      <c r="F17555" s="30"/>
      <c r="G17555" s="30"/>
      <c r="H17555" s="30"/>
      <c r="I17555" s="30"/>
      <c r="J17555" s="30"/>
      <c r="K17555" s="30"/>
      <c r="L17555" s="30"/>
      <c r="M17555" s="30"/>
      <c r="N17555" s="37"/>
      <c r="O17555" s="37"/>
      <c r="P17555" s="37"/>
      <c r="Q17555" s="37"/>
    </row>
    <row r="17556" spans="1:17" ht="23.1" customHeight="1" outlineLevel="5" x14ac:dyDescent="0.2">
      <c r="A17556" s="6" t="s">
        <v>34853</v>
      </c>
      <c r="B17556" s="7" t="s">
        <v>34854</v>
      </c>
      <c r="C17556" s="7" t="s">
        <v>12546</v>
      </c>
      <c r="D17556" s="7" t="s">
        <v>29</v>
      </c>
      <c r="E17556" s="7" t="s">
        <v>34855</v>
      </c>
      <c r="F17556" s="7" t="s">
        <v>31</v>
      </c>
      <c r="G17556" s="8">
        <v>21.7</v>
      </c>
      <c r="H17556" s="9">
        <v>0.1202</v>
      </c>
      <c r="I17556" s="10">
        <v>112008.16</v>
      </c>
      <c r="J17556" s="11"/>
      <c r="K17556" s="7"/>
      <c r="L17556" s="12">
        <v>45</v>
      </c>
      <c r="M17556" s="11"/>
      <c r="N17556" s="38">
        <f>I17556*(100-$B$4)*(100-$B$5)/10000</f>
        <v>112008.16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12546</v>
      </c>
      <c r="D17557" s="7" t="s">
        <v>29</v>
      </c>
      <c r="E17557" s="7" t="s">
        <v>34855</v>
      </c>
      <c r="F17557" s="7" t="s">
        <v>31</v>
      </c>
      <c r="G17557" s="8">
        <v>21.7</v>
      </c>
      <c r="H17557" s="9">
        <v>0.1202</v>
      </c>
      <c r="I17557" s="10">
        <v>112008.16</v>
      </c>
      <c r="J17557" s="11"/>
      <c r="K17557" s="7"/>
      <c r="L17557" s="12">
        <v>45</v>
      </c>
      <c r="M17557" s="11"/>
      <c r="N17557" s="38">
        <f>I17557*(100-$B$4)*(100-$B$5)/10000</f>
        <v>112008.16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12546</v>
      </c>
      <c r="D17558" s="7" t="s">
        <v>29</v>
      </c>
      <c r="E17558" s="7" t="s">
        <v>34860</v>
      </c>
      <c r="F17558" s="7" t="s">
        <v>31</v>
      </c>
      <c r="G17558" s="8">
        <v>21.7</v>
      </c>
      <c r="H17558" s="9">
        <v>0.1202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34861</v>
      </c>
      <c r="B17559" s="7" t="s">
        <v>34862</v>
      </c>
      <c r="C17559" s="7" t="s">
        <v>12546</v>
      </c>
      <c r="D17559" s="7" t="s">
        <v>29</v>
      </c>
      <c r="E17559" s="7" t="s">
        <v>34855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34863</v>
      </c>
      <c r="B17560" s="7" t="s">
        <v>34864</v>
      </c>
      <c r="C17560" s="7" t="s">
        <v>12546</v>
      </c>
      <c r="D17560" s="7" t="s">
        <v>29</v>
      </c>
      <c r="E17560" s="7" t="s">
        <v>34855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34865</v>
      </c>
      <c r="B17561" s="7" t="s">
        <v>34866</v>
      </c>
      <c r="C17561" s="7" t="s">
        <v>12546</v>
      </c>
      <c r="D17561" s="7" t="s">
        <v>29</v>
      </c>
      <c r="E17561" s="7" t="s">
        <v>34855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34855</v>
      </c>
      <c r="F17562" s="7" t="s">
        <v>31</v>
      </c>
      <c r="G17562" s="8">
        <v>21.7</v>
      </c>
      <c r="H17562" s="9">
        <v>0.1202</v>
      </c>
      <c r="I17562" s="10">
        <v>121485.19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121485.19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34855</v>
      </c>
      <c r="F17563" s="7" t="s">
        <v>31</v>
      </c>
      <c r="G17563" s="8">
        <v>21.7</v>
      </c>
      <c r="H17563" s="9">
        <v>0.1202</v>
      </c>
      <c r="I17563" s="10">
        <v>121485.19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121485.19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34860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34855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34855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34855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34855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34439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34855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34439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34855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34439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34855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34439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34855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34439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61</v>
      </c>
      <c r="E17573" s="7" t="s">
        <v>34855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61</v>
      </c>
      <c r="E17574" s="7" t="s">
        <v>34860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34855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34855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34855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34855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34860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34855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34855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34855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34855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34855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34855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34439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34855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34439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34855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34439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34855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34439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34855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34439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11.1" customHeight="1" outlineLevel="4" x14ac:dyDescent="0.2">
      <c r="A17590" s="30" t="s">
        <v>34923</v>
      </c>
      <c r="B17590" s="30"/>
      <c r="C17590" s="30"/>
      <c r="D17590" s="30"/>
      <c r="E17590" s="30"/>
      <c r="F17590" s="30"/>
      <c r="G17590" s="30"/>
      <c r="H17590" s="30"/>
      <c r="I17590" s="30"/>
      <c r="J17590" s="30"/>
      <c r="K17590" s="30"/>
      <c r="L17590" s="30"/>
      <c r="M17590" s="30"/>
      <c r="N17590" s="37"/>
      <c r="O17590" s="37"/>
      <c r="P17590" s="37"/>
      <c r="Q17590" s="37"/>
    </row>
    <row r="17591" spans="1:17" ht="23.1" customHeight="1" outlineLevel="5" x14ac:dyDescent="0.2">
      <c r="A17591" s="6" t="s">
        <v>34924</v>
      </c>
      <c r="B17591" s="7" t="s">
        <v>34925</v>
      </c>
      <c r="C17591" s="7" t="s">
        <v>12650</v>
      </c>
      <c r="D17591" s="7" t="s">
        <v>29</v>
      </c>
      <c r="E17591" s="7" t="s">
        <v>34926</v>
      </c>
      <c r="F17591" s="7" t="s">
        <v>31</v>
      </c>
      <c r="G17591" s="8">
        <v>26.5</v>
      </c>
      <c r="H17591" s="9">
        <v>0.26079999999999998</v>
      </c>
      <c r="I17591" s="10">
        <v>190567.81</v>
      </c>
      <c r="J17591" s="11"/>
      <c r="K17591" s="7"/>
      <c r="L17591" s="12">
        <v>45</v>
      </c>
      <c r="M17591" s="11"/>
      <c r="N17591" s="38">
        <f>I17591*(100-$B$4)*(100-$B$5)/10000</f>
        <v>190567.81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12650</v>
      </c>
      <c r="D17592" s="7" t="s">
        <v>29</v>
      </c>
      <c r="E17592" s="7" t="s">
        <v>34926</v>
      </c>
      <c r="F17592" s="7" t="s">
        <v>31</v>
      </c>
      <c r="G17592" s="8">
        <v>26.5</v>
      </c>
      <c r="H17592" s="9">
        <v>0.26079999999999998</v>
      </c>
      <c r="I17592" s="10">
        <v>190567.81</v>
      </c>
      <c r="J17592" s="11"/>
      <c r="K17592" s="7"/>
      <c r="L17592" s="12">
        <v>45</v>
      </c>
      <c r="M17592" s="11"/>
      <c r="N17592" s="38">
        <f>I17592*(100-$B$4)*(100-$B$5)/10000</f>
        <v>190567.81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12650</v>
      </c>
      <c r="D17593" s="7" t="s">
        <v>29</v>
      </c>
      <c r="E17593" s="7" t="s">
        <v>34926</v>
      </c>
      <c r="F17593" s="7" t="s">
        <v>31</v>
      </c>
      <c r="G17593" s="8">
        <v>26.5</v>
      </c>
      <c r="H17593" s="9">
        <v>0.26079999999999998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34933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34934</v>
      </c>
      <c r="B17595" s="7" t="s">
        <v>34935</v>
      </c>
      <c r="C17595" s="7" t="s">
        <v>12650</v>
      </c>
      <c r="D17595" s="7" t="s">
        <v>29</v>
      </c>
      <c r="E17595" s="7" t="s">
        <v>34926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34936</v>
      </c>
      <c r="B17596" s="7" t="s">
        <v>34937</v>
      </c>
      <c r="C17596" s="7" t="s">
        <v>12650</v>
      </c>
      <c r="D17596" s="7" t="s">
        <v>29</v>
      </c>
      <c r="E17596" s="7" t="s">
        <v>34926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34938</v>
      </c>
      <c r="B17597" s="7" t="s">
        <v>34939</v>
      </c>
      <c r="C17597" s="7" t="s">
        <v>12650</v>
      </c>
      <c r="D17597" s="7" t="s">
        <v>29</v>
      </c>
      <c r="E17597" s="7" t="s">
        <v>34926</v>
      </c>
      <c r="F17597" s="7" t="s">
        <v>31</v>
      </c>
      <c r="G17597" s="8">
        <v>26.5</v>
      </c>
      <c r="H17597" s="9">
        <v>0.26079999999999998</v>
      </c>
      <c r="I17597" s="10">
        <v>209442.03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209442.03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34933</v>
      </c>
      <c r="F17598" s="7" t="s">
        <v>31</v>
      </c>
      <c r="G17598" s="8">
        <v>26.5</v>
      </c>
      <c r="H17598" s="9">
        <v>0.26079999999999998</v>
      </c>
      <c r="I17598" s="10">
        <v>209442.03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209442.03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34926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34926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34926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34926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34926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34439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34926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34439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34926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34439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34926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34439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34926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34439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61</v>
      </c>
      <c r="E17608" s="7" t="s">
        <v>34933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61</v>
      </c>
      <c r="E17609" s="7" t="s">
        <v>34926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34926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34926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34926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34926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34933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34926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34926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34926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34926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34926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34926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34439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34926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34439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34926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34439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34926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34439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34926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34439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11.1" customHeight="1" outlineLevel="4" x14ac:dyDescent="0.2">
      <c r="A17625" s="30" t="s">
        <v>34994</v>
      </c>
      <c r="B17625" s="30"/>
      <c r="C17625" s="30"/>
      <c r="D17625" s="30"/>
      <c r="E17625" s="30"/>
      <c r="F17625" s="30"/>
      <c r="G17625" s="30"/>
      <c r="H17625" s="30"/>
      <c r="I17625" s="30"/>
      <c r="J17625" s="30"/>
      <c r="K17625" s="30"/>
      <c r="L17625" s="30"/>
      <c r="M17625" s="30"/>
      <c r="N17625" s="37"/>
      <c r="O17625" s="37"/>
      <c r="P17625" s="37"/>
      <c r="Q17625" s="37"/>
    </row>
    <row r="17626" spans="1:17" ht="23.1" customHeight="1" outlineLevel="5" x14ac:dyDescent="0.2">
      <c r="A17626" s="6" t="s">
        <v>34995</v>
      </c>
      <c r="B17626" s="7" t="s">
        <v>34996</v>
      </c>
      <c r="C17626" s="7" t="s">
        <v>12702</v>
      </c>
      <c r="D17626" s="7" t="s">
        <v>29</v>
      </c>
      <c r="E17626" s="7" t="s">
        <v>34997</v>
      </c>
      <c r="F17626" s="7" t="s">
        <v>31</v>
      </c>
      <c r="G17626" s="8">
        <v>61.5</v>
      </c>
      <c r="H17626" s="9">
        <v>0.14515</v>
      </c>
      <c r="I17626" s="10">
        <v>257879.29</v>
      </c>
      <c r="J17626" s="11"/>
      <c r="K17626" s="7"/>
      <c r="L17626" s="12">
        <v>45</v>
      </c>
      <c r="M17626" s="11"/>
      <c r="N17626" s="38">
        <f>I17626*(100-$B$4)*(100-$B$5)/10000</f>
        <v>257879.29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12702</v>
      </c>
      <c r="D17627" s="7" t="s">
        <v>29</v>
      </c>
      <c r="E17627" s="7" t="s">
        <v>34997</v>
      </c>
      <c r="F17627" s="7" t="s">
        <v>31</v>
      </c>
      <c r="G17627" s="8">
        <v>61.5</v>
      </c>
      <c r="H17627" s="9">
        <v>0.14515</v>
      </c>
      <c r="I17627" s="10">
        <v>257879.29</v>
      </c>
      <c r="J17627" s="11"/>
      <c r="K17627" s="7"/>
      <c r="L17627" s="12">
        <v>45</v>
      </c>
      <c r="M17627" s="11"/>
      <c r="N17627" s="38">
        <f>I17627*(100-$B$4)*(100-$B$5)/10000</f>
        <v>257879.29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12702</v>
      </c>
      <c r="D17628" s="7" t="s">
        <v>29</v>
      </c>
      <c r="E17628" s="7" t="s">
        <v>34997</v>
      </c>
      <c r="F17628" s="7" t="s">
        <v>31</v>
      </c>
      <c r="G17628" s="8">
        <v>61.5</v>
      </c>
      <c r="H17628" s="9">
        <v>0.14515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34997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12702</v>
      </c>
      <c r="D17630" s="7" t="s">
        <v>29</v>
      </c>
      <c r="E17630" s="7" t="s">
        <v>35006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35007</v>
      </c>
      <c r="B17631" s="7" t="s">
        <v>35008</v>
      </c>
      <c r="C17631" s="7" t="s">
        <v>12702</v>
      </c>
      <c r="D17631" s="7" t="s">
        <v>29</v>
      </c>
      <c r="E17631" s="7" t="s">
        <v>34997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34997</v>
      </c>
      <c r="F17632" s="7" t="s">
        <v>31</v>
      </c>
      <c r="G17632" s="8">
        <v>61.5</v>
      </c>
      <c r="H17632" s="9">
        <v>0.14515</v>
      </c>
      <c r="I17632" s="10">
        <v>283482.53999999998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283482.53999999998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34997</v>
      </c>
      <c r="F17633" s="7" t="s">
        <v>31</v>
      </c>
      <c r="G17633" s="8">
        <v>61.5</v>
      </c>
      <c r="H17633" s="9">
        <v>0.14515</v>
      </c>
      <c r="I17633" s="10">
        <v>283482.53999999998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283482.53999999998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34997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34997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35006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34997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34997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34439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34997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34439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34997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34439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34997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34439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34997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34439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61</v>
      </c>
      <c r="E17643" s="7" t="s">
        <v>35006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61</v>
      </c>
      <c r="E17644" s="7" t="s">
        <v>34997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34997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34997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60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34997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34997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34997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34997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34997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34997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35006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34997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34997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34439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34997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34439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34997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34439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34997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34439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34997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34439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11.1" customHeight="1" outlineLevel="4" x14ac:dyDescent="0.2">
      <c r="A17660" s="30" t="s">
        <v>35065</v>
      </c>
      <c r="B17660" s="30"/>
      <c r="C17660" s="30"/>
      <c r="D17660" s="30"/>
      <c r="E17660" s="30"/>
      <c r="F17660" s="30"/>
      <c r="G17660" s="30"/>
      <c r="H17660" s="30"/>
      <c r="I17660" s="30"/>
      <c r="J17660" s="30"/>
      <c r="K17660" s="30"/>
      <c r="L17660" s="30"/>
      <c r="M17660" s="30"/>
      <c r="N17660" s="37"/>
      <c r="O17660" s="37"/>
      <c r="P17660" s="37"/>
      <c r="Q17660" s="37"/>
    </row>
    <row r="17661" spans="1:17" ht="23.1" customHeight="1" outlineLevel="5" x14ac:dyDescent="0.2">
      <c r="A17661" s="6" t="s">
        <v>35066</v>
      </c>
      <c r="B17661" s="7" t="s">
        <v>35067</v>
      </c>
      <c r="C17661" s="7" t="s">
        <v>34688</v>
      </c>
      <c r="D17661" s="7" t="s">
        <v>29</v>
      </c>
      <c r="E17661" s="7" t="s">
        <v>35068</v>
      </c>
      <c r="F17661" s="7" t="s">
        <v>31</v>
      </c>
      <c r="G17661" s="8">
        <v>68</v>
      </c>
      <c r="H17661" s="9">
        <v>0.50031000000000003</v>
      </c>
      <c r="I17661" s="10">
        <v>393370.69</v>
      </c>
      <c r="J17661" s="11"/>
      <c r="K17661" s="7"/>
      <c r="L17661" s="12">
        <v>45</v>
      </c>
      <c r="M17661" s="11"/>
      <c r="N17661" s="38">
        <f>I17661*(100-$B$4)*(100-$B$5)/10000</f>
        <v>393370.69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34688</v>
      </c>
      <c r="D17662" s="7" t="s">
        <v>29</v>
      </c>
      <c r="E17662" s="7" t="s">
        <v>35071</v>
      </c>
      <c r="F17662" s="7" t="s">
        <v>31</v>
      </c>
      <c r="G17662" s="8">
        <v>68</v>
      </c>
      <c r="H17662" s="9">
        <v>0.50031000000000003</v>
      </c>
      <c r="I17662" s="10">
        <v>393370.69</v>
      </c>
      <c r="J17662" s="11"/>
      <c r="K17662" s="7"/>
      <c r="L17662" s="12">
        <v>45</v>
      </c>
      <c r="M17662" s="11"/>
      <c r="N17662" s="38">
        <f>I17662*(100-$B$4)*(100-$B$5)/10000</f>
        <v>393370.69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35072</v>
      </c>
      <c r="B17663" s="7" t="s">
        <v>35073</v>
      </c>
      <c r="C17663" s="7" t="s">
        <v>34688</v>
      </c>
      <c r="D17663" s="7" t="s">
        <v>29</v>
      </c>
      <c r="E17663" s="7" t="s">
        <v>35071</v>
      </c>
      <c r="F17663" s="7" t="s">
        <v>31</v>
      </c>
      <c r="G17663" s="8">
        <v>68</v>
      </c>
      <c r="H17663" s="9">
        <v>0.50031000000000003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35074</v>
      </c>
      <c r="B17664" s="7" t="s">
        <v>35075</v>
      </c>
      <c r="C17664" s="7" t="s">
        <v>34688</v>
      </c>
      <c r="D17664" s="7" t="s">
        <v>29</v>
      </c>
      <c r="E17664" s="7" t="s">
        <v>35071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35076</v>
      </c>
      <c r="B17665" s="7" t="s">
        <v>35077</v>
      </c>
      <c r="C17665" s="7" t="s">
        <v>34688</v>
      </c>
      <c r="D17665" s="7" t="s">
        <v>29</v>
      </c>
      <c r="E17665" s="7" t="s">
        <v>35071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35078</v>
      </c>
      <c r="B17666" s="7" t="s">
        <v>35079</v>
      </c>
      <c r="C17666" s="7" t="s">
        <v>34688</v>
      </c>
      <c r="D17666" s="7" t="s">
        <v>29</v>
      </c>
      <c r="E17666" s="7" t="s">
        <v>35071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34688</v>
      </c>
      <c r="D17667" s="7" t="s">
        <v>29</v>
      </c>
      <c r="E17667" s="7" t="s">
        <v>35071</v>
      </c>
      <c r="F17667" s="7" t="s">
        <v>31</v>
      </c>
      <c r="G17667" s="8">
        <v>68</v>
      </c>
      <c r="H17667" s="9">
        <v>0.50031000000000003</v>
      </c>
      <c r="I17667" s="10">
        <v>412570.7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412570.7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34688</v>
      </c>
      <c r="D17668" s="7" t="s">
        <v>29</v>
      </c>
      <c r="E17668" s="7" t="s">
        <v>35071</v>
      </c>
      <c r="F17668" s="7" t="s">
        <v>31</v>
      </c>
      <c r="G17668" s="8">
        <v>68</v>
      </c>
      <c r="H17668" s="9">
        <v>0.50031000000000003</v>
      </c>
      <c r="I17668" s="10">
        <v>412570.7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412570.7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34688</v>
      </c>
      <c r="D17669" s="7" t="s">
        <v>29</v>
      </c>
      <c r="E17669" s="7" t="s">
        <v>35071</v>
      </c>
      <c r="F17669" s="7" t="s">
        <v>31</v>
      </c>
      <c r="G17669" s="8">
        <v>68</v>
      </c>
      <c r="H17669" s="9">
        <v>0.50031000000000003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34688</v>
      </c>
      <c r="D17670" s="7" t="s">
        <v>29</v>
      </c>
      <c r="E17670" s="7" t="s">
        <v>35071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34688</v>
      </c>
      <c r="D17671" s="7" t="s">
        <v>29</v>
      </c>
      <c r="E17671" s="7" t="s">
        <v>35068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34688</v>
      </c>
      <c r="D17672" s="7" t="s">
        <v>29</v>
      </c>
      <c r="E17672" s="7" t="s">
        <v>35071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34688</v>
      </c>
      <c r="D17673" s="7" t="s">
        <v>29</v>
      </c>
      <c r="E17673" s="7" t="s">
        <v>35071</v>
      </c>
      <c r="F17673" s="7" t="s">
        <v>31</v>
      </c>
      <c r="G17673" s="8">
        <v>68</v>
      </c>
      <c r="H17673" s="9">
        <v>0.50031000000000003</v>
      </c>
      <c r="I17673" s="10">
        <v>412829.38</v>
      </c>
      <c r="J17673" s="11"/>
      <c r="K17673" s="7" t="s">
        <v>34439</v>
      </c>
      <c r="L17673" s="12">
        <v>60</v>
      </c>
      <c r="M17673" s="11"/>
      <c r="N17673" s="38">
        <f>I17673*(100-$B$4)*(100-$B$5)/10000</f>
        <v>412829.38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34688</v>
      </c>
      <c r="D17674" s="7" t="s">
        <v>29</v>
      </c>
      <c r="E17674" s="7" t="s">
        <v>35071</v>
      </c>
      <c r="F17674" s="7" t="s">
        <v>31</v>
      </c>
      <c r="G17674" s="8">
        <v>68</v>
      </c>
      <c r="H17674" s="9">
        <v>0.50031000000000003</v>
      </c>
      <c r="I17674" s="10">
        <v>412829.38</v>
      </c>
      <c r="J17674" s="11"/>
      <c r="K17674" s="7" t="s">
        <v>34439</v>
      </c>
      <c r="L17674" s="12">
        <v>60</v>
      </c>
      <c r="M17674" s="11"/>
      <c r="N17674" s="38">
        <f>I17674*(100-$B$4)*(100-$B$5)/10000</f>
        <v>412829.38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34688</v>
      </c>
      <c r="D17675" s="7" t="s">
        <v>29</v>
      </c>
      <c r="E17675" s="7" t="s">
        <v>35071</v>
      </c>
      <c r="F17675" s="7" t="s">
        <v>31</v>
      </c>
      <c r="G17675" s="8">
        <v>68</v>
      </c>
      <c r="H17675" s="9">
        <v>0.50031000000000003</v>
      </c>
      <c r="I17675" s="10">
        <v>412829.38</v>
      </c>
      <c r="J17675" s="11"/>
      <c r="K17675" s="7" t="s">
        <v>34439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34688</v>
      </c>
      <c r="D17676" s="7" t="s">
        <v>29</v>
      </c>
      <c r="E17676" s="7" t="s">
        <v>35071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34439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34688</v>
      </c>
      <c r="D17677" s="7" t="s">
        <v>29</v>
      </c>
      <c r="E17677" s="7" t="s">
        <v>35071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34439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34688</v>
      </c>
      <c r="D17678" s="7" t="s">
        <v>61</v>
      </c>
      <c r="E17678" s="7" t="s">
        <v>35068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34688</v>
      </c>
      <c r="D17679" s="7" t="s">
        <v>61</v>
      </c>
      <c r="E17679" s="7" t="s">
        <v>35071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34688</v>
      </c>
      <c r="D17680" s="7" t="s">
        <v>61</v>
      </c>
      <c r="E17680" s="7" t="s">
        <v>35071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34688</v>
      </c>
      <c r="D17681" s="7" t="s">
        <v>61</v>
      </c>
      <c r="E17681" s="7" t="s">
        <v>35071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34688</v>
      </c>
      <c r="D17682" s="7" t="s">
        <v>61</v>
      </c>
      <c r="E17682" s="7" t="s">
        <v>35071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34688</v>
      </c>
      <c r="D17683" s="7" t="s">
        <v>61</v>
      </c>
      <c r="E17683" s="7" t="s">
        <v>35071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34688</v>
      </c>
      <c r="D17684" s="7" t="s">
        <v>61</v>
      </c>
      <c r="E17684" s="7" t="s">
        <v>35071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34688</v>
      </c>
      <c r="D17685" s="7" t="s">
        <v>61</v>
      </c>
      <c r="E17685" s="7" t="s">
        <v>35071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34688</v>
      </c>
      <c r="D17686" s="7" t="s">
        <v>61</v>
      </c>
      <c r="E17686" s="7" t="s">
        <v>35071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34688</v>
      </c>
      <c r="D17687" s="7" t="s">
        <v>61</v>
      </c>
      <c r="E17687" s="7" t="s">
        <v>35071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34688</v>
      </c>
      <c r="D17688" s="7" t="s">
        <v>61</v>
      </c>
      <c r="E17688" s="7" t="s">
        <v>35071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34688</v>
      </c>
      <c r="D17689" s="7" t="s">
        <v>61</v>
      </c>
      <c r="E17689" s="7" t="s">
        <v>35068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34688</v>
      </c>
      <c r="D17690" s="7" t="s">
        <v>61</v>
      </c>
      <c r="E17690" s="7" t="s">
        <v>35071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34439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34688</v>
      </c>
      <c r="D17691" s="7" t="s">
        <v>61</v>
      </c>
      <c r="E17691" s="7" t="s">
        <v>35071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34439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34688</v>
      </c>
      <c r="D17692" s="7" t="s">
        <v>61</v>
      </c>
      <c r="E17692" s="7" t="s">
        <v>35071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34439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34688</v>
      </c>
      <c r="D17693" s="7" t="s">
        <v>61</v>
      </c>
      <c r="E17693" s="7" t="s">
        <v>35071</v>
      </c>
      <c r="F17693" s="7" t="s">
        <v>31</v>
      </c>
      <c r="G17693" s="8">
        <v>68</v>
      </c>
      <c r="H17693" s="9">
        <v>0.50031000000000003</v>
      </c>
      <c r="I17693" s="10">
        <v>412829.38</v>
      </c>
      <c r="J17693" s="11"/>
      <c r="K17693" s="7" t="s">
        <v>34439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34688</v>
      </c>
      <c r="D17694" s="7" t="s">
        <v>61</v>
      </c>
      <c r="E17694" s="7" t="s">
        <v>35071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34439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11.1" customHeight="1" outlineLevel="3" x14ac:dyDescent="0.2">
      <c r="A17695" s="29" t="s">
        <v>35136</v>
      </c>
      <c r="B17695" s="29"/>
      <c r="C17695" s="29"/>
      <c r="D17695" s="29"/>
      <c r="E17695" s="29"/>
      <c r="F17695" s="29"/>
      <c r="G17695" s="29"/>
      <c r="H17695" s="29"/>
      <c r="I17695" s="29"/>
      <c r="J17695" s="29"/>
      <c r="K17695" s="29"/>
      <c r="L17695" s="29"/>
      <c r="M17695" s="29"/>
      <c r="N17695" s="36"/>
      <c r="O17695" s="36"/>
      <c r="P17695" s="36"/>
      <c r="Q17695" s="36"/>
    </row>
    <row r="17696" spans="1:17" ht="11.1" customHeight="1" outlineLevel="4" x14ac:dyDescent="0.2">
      <c r="A17696" s="30" t="s">
        <v>35137</v>
      </c>
      <c r="B17696" s="30"/>
      <c r="C17696" s="30"/>
      <c r="D17696" s="30"/>
      <c r="E17696" s="30"/>
      <c r="F17696" s="30"/>
      <c r="G17696" s="30"/>
      <c r="H17696" s="30"/>
      <c r="I17696" s="30"/>
      <c r="J17696" s="30"/>
      <c r="K17696" s="30"/>
      <c r="L17696" s="30"/>
      <c r="M17696" s="30"/>
      <c r="N17696" s="37"/>
      <c r="O17696" s="37"/>
      <c r="P17696" s="37"/>
      <c r="Q17696" s="37"/>
    </row>
    <row r="17697" spans="1:17" ht="35.1" customHeight="1" outlineLevel="5" x14ac:dyDescent="0.2">
      <c r="A17697" s="6" t="s">
        <v>35138</v>
      </c>
      <c r="B17697" s="7" t="s">
        <v>35139</v>
      </c>
      <c r="C17697" s="7" t="s">
        <v>7970</v>
      </c>
      <c r="D17697" s="7" t="s">
        <v>29</v>
      </c>
      <c r="E17697" s="7" t="s">
        <v>35140</v>
      </c>
      <c r="F17697" s="7" t="s">
        <v>31</v>
      </c>
      <c r="G17697" s="8">
        <v>4.1500000000000004</v>
      </c>
      <c r="H17697" s="9">
        <v>2.9735999999999999E-2</v>
      </c>
      <c r="I17697" s="10">
        <v>27344.240000000002</v>
      </c>
      <c r="J17697" s="11"/>
      <c r="K17697" s="7"/>
      <c r="L17697" s="12">
        <v>60</v>
      </c>
      <c r="M17697" s="11"/>
      <c r="N17697" s="38">
        <f>I17697*(100-$B$4)*(100-$B$5)/10000</f>
        <v>27344.240000000002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35.1" customHeight="1" outlineLevel="5" x14ac:dyDescent="0.2">
      <c r="A17698" s="6" t="s">
        <v>35141</v>
      </c>
      <c r="B17698" s="7" t="s">
        <v>35142</v>
      </c>
      <c r="C17698" s="7" t="s">
        <v>7970</v>
      </c>
      <c r="D17698" s="7" t="s">
        <v>29</v>
      </c>
      <c r="E17698" s="7" t="s">
        <v>35140</v>
      </c>
      <c r="F17698" s="7" t="s">
        <v>31</v>
      </c>
      <c r="G17698" s="8">
        <v>4.1500000000000004</v>
      </c>
      <c r="H17698" s="9">
        <v>2.9735999999999999E-2</v>
      </c>
      <c r="I17698" s="10">
        <v>27344.240000000002</v>
      </c>
      <c r="J17698" s="11"/>
      <c r="K17698" s="7"/>
      <c r="L17698" s="12">
        <v>60</v>
      </c>
      <c r="M17698" s="11"/>
      <c r="N17698" s="38">
        <f>I17698*(100-$B$4)*(100-$B$5)/10000</f>
        <v>27344.240000000002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35.1" customHeight="1" outlineLevel="5" x14ac:dyDescent="0.2">
      <c r="A17699" s="6" t="s">
        <v>35143</v>
      </c>
      <c r="B17699" s="7" t="s">
        <v>35144</v>
      </c>
      <c r="C17699" s="7" t="s">
        <v>7970</v>
      </c>
      <c r="D17699" s="7" t="s">
        <v>29</v>
      </c>
      <c r="E17699" s="7" t="s">
        <v>35140</v>
      </c>
      <c r="F17699" s="7" t="s">
        <v>31</v>
      </c>
      <c r="G17699" s="8">
        <v>4.1500000000000004</v>
      </c>
      <c r="H17699" s="9">
        <v>2.9735999999999999E-2</v>
      </c>
      <c r="I17699" s="10">
        <v>26111.58</v>
      </c>
      <c r="J17699" s="11"/>
      <c r="K17699" s="7"/>
      <c r="L17699" s="12">
        <v>60</v>
      </c>
      <c r="M17699" s="11"/>
      <c r="N17699" s="38">
        <f>I17699*(100-$B$4)*(100-$B$5)/10000</f>
        <v>26111.58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35140</v>
      </c>
      <c r="F17700" s="7" t="s">
        <v>31</v>
      </c>
      <c r="G17700" s="8">
        <v>4.1500000000000004</v>
      </c>
      <c r="H17700" s="9">
        <v>2.9735999999999999E-2</v>
      </c>
      <c r="I17700" s="10">
        <v>26111.58</v>
      </c>
      <c r="J17700" s="11"/>
      <c r="K17700" s="7"/>
      <c r="L17700" s="12">
        <v>60</v>
      </c>
      <c r="M17700" s="11"/>
      <c r="N17700" s="38">
        <f>I17700*(100-$B$4)*(100-$B$5)/10000</f>
        <v>26111.58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35140</v>
      </c>
      <c r="F17701" s="7" t="s">
        <v>31</v>
      </c>
      <c r="G17701" s="8">
        <v>4.1500000000000004</v>
      </c>
      <c r="H17701" s="9">
        <v>2.9735999999999999E-2</v>
      </c>
      <c r="I17701" s="10">
        <v>27344.240000000002</v>
      </c>
      <c r="J17701" s="11"/>
      <c r="K17701" s="7"/>
      <c r="L17701" s="12">
        <v>60</v>
      </c>
      <c r="M17701" s="11"/>
      <c r="N17701" s="38">
        <f>I17701*(100-$B$4)*(100-$B$5)/10000</f>
        <v>27344.240000000002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35140</v>
      </c>
      <c r="F17702" s="7" t="s">
        <v>31</v>
      </c>
      <c r="G17702" s="8">
        <v>4.1500000000000004</v>
      </c>
      <c r="H17702" s="9">
        <v>2.9735999999999999E-2</v>
      </c>
      <c r="I17702" s="10">
        <v>26111.58</v>
      </c>
      <c r="J17702" s="11"/>
      <c r="K17702" s="7"/>
      <c r="L17702" s="12">
        <v>60</v>
      </c>
      <c r="M17702" s="11"/>
      <c r="N17702" s="38">
        <f>I17702*(100-$B$4)*(100-$B$5)/10000</f>
        <v>26111.58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35140</v>
      </c>
      <c r="F17703" s="7" t="s">
        <v>31</v>
      </c>
      <c r="G17703" s="8">
        <v>4.1500000000000004</v>
      </c>
      <c r="H17703" s="9">
        <v>2.9735999999999999E-2</v>
      </c>
      <c r="I17703" s="10">
        <v>27344.240000000002</v>
      </c>
      <c r="J17703" s="11"/>
      <c r="K17703" s="7"/>
      <c r="L17703" s="12">
        <v>60</v>
      </c>
      <c r="M17703" s="11"/>
      <c r="N17703" s="38">
        <f>I17703*(100-$B$4)*(100-$B$5)/10000</f>
        <v>27344.240000000002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35140</v>
      </c>
      <c r="F17704" s="7" t="s">
        <v>31</v>
      </c>
      <c r="G17704" s="8">
        <v>4.1500000000000004</v>
      </c>
      <c r="H17704" s="9">
        <v>2.9735999999999999E-2</v>
      </c>
      <c r="I17704" s="10">
        <v>26111.58</v>
      </c>
      <c r="J17704" s="11"/>
      <c r="K17704" s="7"/>
      <c r="L17704" s="12">
        <v>60</v>
      </c>
      <c r="M17704" s="11"/>
      <c r="N17704" s="38">
        <f>I17704*(100-$B$4)*(100-$B$5)/10000</f>
        <v>26111.58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35140</v>
      </c>
      <c r="F17705" s="7" t="s">
        <v>31</v>
      </c>
      <c r="G17705" s="8">
        <v>4.1500000000000004</v>
      </c>
      <c r="H17705" s="9">
        <v>2.9735999999999999E-2</v>
      </c>
      <c r="I17705" s="10">
        <v>27750.9</v>
      </c>
      <c r="J17705" s="11"/>
      <c r="K17705" s="7" t="s">
        <v>705</v>
      </c>
      <c r="L17705" s="12">
        <v>60</v>
      </c>
      <c r="M17705" s="11"/>
      <c r="N17705" s="38">
        <f>I17705*(100-$B$4)*(100-$B$5)/10000</f>
        <v>27750.9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35140</v>
      </c>
      <c r="F17706" s="7" t="s">
        <v>31</v>
      </c>
      <c r="G17706" s="8">
        <v>4.1500000000000004</v>
      </c>
      <c r="H17706" s="9">
        <v>2.9735999999999999E-2</v>
      </c>
      <c r="I17706" s="10">
        <v>27750.9</v>
      </c>
      <c r="J17706" s="11"/>
      <c r="K17706" s="7" t="s">
        <v>705</v>
      </c>
      <c r="L17706" s="12">
        <v>60</v>
      </c>
      <c r="M17706" s="11"/>
      <c r="N17706" s="38">
        <f>I17706*(100-$B$4)*(100-$B$5)/10000</f>
        <v>27750.9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35140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35140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35140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35140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35140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35140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34450</v>
      </c>
      <c r="E17713" s="7" t="s">
        <v>35140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34450</v>
      </c>
      <c r="E17714" s="7" t="s">
        <v>35140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34450</v>
      </c>
      <c r="E17715" s="7" t="s">
        <v>35140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34450</v>
      </c>
      <c r="E17716" s="7" t="s">
        <v>35140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34450</v>
      </c>
      <c r="E17717" s="7" t="s">
        <v>35140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34450</v>
      </c>
      <c r="E17718" s="7" t="s">
        <v>35140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34450</v>
      </c>
      <c r="E17719" s="7" t="s">
        <v>35140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34450</v>
      </c>
      <c r="E17720" s="7" t="s">
        <v>35140</v>
      </c>
      <c r="F17720" s="7" t="s">
        <v>31</v>
      </c>
      <c r="G17720" s="8">
        <v>4.1500000000000004</v>
      </c>
      <c r="H17720" s="9">
        <v>2.9735999999999999E-2</v>
      </c>
      <c r="I17720" s="10">
        <v>26111.58</v>
      </c>
      <c r="J17720" s="11"/>
      <c r="K17720" s="7"/>
      <c r="L17720" s="12">
        <v>60</v>
      </c>
      <c r="M17720" s="11"/>
      <c r="N17720" s="38">
        <f>I17720*(100-$B$4)*(100-$B$5)/10000</f>
        <v>26111.58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34450</v>
      </c>
      <c r="E17721" s="7" t="s">
        <v>35140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34450</v>
      </c>
      <c r="E17722" s="7" t="s">
        <v>35140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34450</v>
      </c>
      <c r="E17723" s="7" t="s">
        <v>35140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34450</v>
      </c>
      <c r="E17724" s="7" t="s">
        <v>35140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34450</v>
      </c>
      <c r="E17725" s="7" t="s">
        <v>35140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34450</v>
      </c>
      <c r="E17726" s="7" t="s">
        <v>35140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34450</v>
      </c>
      <c r="E17727" s="7" t="s">
        <v>35140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34450</v>
      </c>
      <c r="E17728" s="7" t="s">
        <v>35140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11.1" customHeight="1" outlineLevel="4" x14ac:dyDescent="0.2">
      <c r="A17729" s="30" t="s">
        <v>35203</v>
      </c>
      <c r="B17729" s="30"/>
      <c r="C17729" s="30"/>
      <c r="D17729" s="30"/>
      <c r="E17729" s="30"/>
      <c r="F17729" s="30"/>
      <c r="G17729" s="30"/>
      <c r="H17729" s="30"/>
      <c r="I17729" s="30"/>
      <c r="J17729" s="30"/>
      <c r="K17729" s="30"/>
      <c r="L17729" s="30"/>
      <c r="M17729" s="30"/>
      <c r="N17729" s="37"/>
      <c r="O17729" s="37"/>
      <c r="P17729" s="37"/>
      <c r="Q17729" s="37"/>
    </row>
    <row r="17730" spans="1:17" ht="35.1" customHeight="1" outlineLevel="5" x14ac:dyDescent="0.2">
      <c r="A17730" s="6" t="s">
        <v>35204</v>
      </c>
      <c r="B17730" s="7" t="s">
        <v>35205</v>
      </c>
      <c r="C17730" s="7" t="s">
        <v>247</v>
      </c>
      <c r="D17730" s="7" t="s">
        <v>29</v>
      </c>
      <c r="E17730" s="7" t="s">
        <v>28021</v>
      </c>
      <c r="F17730" s="7" t="s">
        <v>31</v>
      </c>
      <c r="G17730" s="8">
        <v>5.0999999999999996</v>
      </c>
      <c r="H17730" s="9">
        <v>2.4549999999999999E-2</v>
      </c>
      <c r="I17730" s="10">
        <v>32200.41</v>
      </c>
      <c r="J17730" s="11"/>
      <c r="K17730" s="7"/>
      <c r="L17730" s="12">
        <v>60</v>
      </c>
      <c r="M17730" s="11"/>
      <c r="N17730" s="38">
        <f>I17730*(100-$B$4)*(100-$B$5)/10000</f>
        <v>32200.41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35206</v>
      </c>
      <c r="B17731" s="7" t="s">
        <v>35207</v>
      </c>
      <c r="C17731" s="7" t="s">
        <v>247</v>
      </c>
      <c r="D17731" s="7" t="s">
        <v>29</v>
      </c>
      <c r="E17731" s="7" t="s">
        <v>28021</v>
      </c>
      <c r="F17731" s="7" t="s">
        <v>31</v>
      </c>
      <c r="G17731" s="8">
        <v>5.0999999999999996</v>
      </c>
      <c r="H17731" s="9">
        <v>2.4549999999999999E-2</v>
      </c>
      <c r="I17731" s="10">
        <v>33433.050000000003</v>
      </c>
      <c r="J17731" s="11"/>
      <c r="K17731" s="7"/>
      <c r="L17731" s="12">
        <v>60</v>
      </c>
      <c r="M17731" s="11"/>
      <c r="N17731" s="38">
        <f>I17731*(100-$B$4)*(100-$B$5)/10000</f>
        <v>33433.050000000003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28021</v>
      </c>
      <c r="F17732" s="7" t="s">
        <v>31</v>
      </c>
      <c r="G17732" s="8">
        <v>5.0999999999999996</v>
      </c>
      <c r="H17732" s="9">
        <v>2.4549999999999999E-2</v>
      </c>
      <c r="I17732" s="10">
        <v>32200.41</v>
      </c>
      <c r="J17732" s="11"/>
      <c r="K17732" s="7"/>
      <c r="L17732" s="12">
        <v>60</v>
      </c>
      <c r="M17732" s="11"/>
      <c r="N17732" s="38">
        <f>I17732*(100-$B$4)*(100-$B$5)/10000</f>
        <v>32200.41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28021</v>
      </c>
      <c r="F17733" s="7" t="s">
        <v>31</v>
      </c>
      <c r="G17733" s="8">
        <v>5.0999999999999996</v>
      </c>
      <c r="H17733" s="9">
        <v>2.4549999999999999E-2</v>
      </c>
      <c r="I17733" s="10">
        <v>33433.050000000003</v>
      </c>
      <c r="J17733" s="11"/>
      <c r="K17733" s="7"/>
      <c r="L17733" s="12">
        <v>60</v>
      </c>
      <c r="M17733" s="11"/>
      <c r="N17733" s="38">
        <f>I17733*(100-$B$4)*(100-$B$5)/10000</f>
        <v>33433.050000000003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28021</v>
      </c>
      <c r="F17734" s="7" t="s">
        <v>31</v>
      </c>
      <c r="G17734" s="8">
        <v>5.0999999999999996</v>
      </c>
      <c r="H17734" s="9">
        <v>2.4549999999999999E-2</v>
      </c>
      <c r="I17734" s="10">
        <v>32200.41</v>
      </c>
      <c r="J17734" s="11"/>
      <c r="K17734" s="7"/>
      <c r="L17734" s="12">
        <v>60</v>
      </c>
      <c r="M17734" s="11"/>
      <c r="N17734" s="38">
        <f>I17734*(100-$B$4)*(100-$B$5)/10000</f>
        <v>32200.41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28021</v>
      </c>
      <c r="F17735" s="7" t="s">
        <v>31</v>
      </c>
      <c r="G17735" s="8">
        <v>5.0999999999999996</v>
      </c>
      <c r="H17735" s="9">
        <v>2.4549999999999999E-2</v>
      </c>
      <c r="I17735" s="10">
        <v>33433.050000000003</v>
      </c>
      <c r="J17735" s="11"/>
      <c r="K17735" s="7"/>
      <c r="L17735" s="12">
        <v>60</v>
      </c>
      <c r="M17735" s="11"/>
      <c r="N17735" s="38">
        <f>I17735*(100-$B$4)*(100-$B$5)/10000</f>
        <v>33433.050000000003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28021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28021</v>
      </c>
      <c r="F17737" s="7" t="s">
        <v>31</v>
      </c>
      <c r="G17737" s="8">
        <v>5.0999999999999996</v>
      </c>
      <c r="H17737" s="9">
        <v>2.4549999999999999E-2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28021</v>
      </c>
      <c r="F17738" s="7" t="s">
        <v>31</v>
      </c>
      <c r="G17738" s="8">
        <v>5.0999999999999996</v>
      </c>
      <c r="H17738" s="9">
        <v>2.4549999999999999E-2</v>
      </c>
      <c r="I17738" s="10">
        <v>34431.26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34431.26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28021</v>
      </c>
      <c r="F17739" s="7" t="s">
        <v>31</v>
      </c>
      <c r="G17739" s="8">
        <v>5.0999999999999996</v>
      </c>
      <c r="H17739" s="9">
        <v>2.4549999999999999E-2</v>
      </c>
      <c r="I17739" s="10">
        <v>34431.26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34431.26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28021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28021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28021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28021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28021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28021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34450</v>
      </c>
      <c r="E17746" s="7" t="s">
        <v>28021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34450</v>
      </c>
      <c r="E17747" s="7" t="s">
        <v>28021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34450</v>
      </c>
      <c r="E17748" s="7" t="s">
        <v>28021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34450</v>
      </c>
      <c r="E17749" s="7" t="s">
        <v>28021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34450</v>
      </c>
      <c r="E17750" s="7" t="s">
        <v>28021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34450</v>
      </c>
      <c r="E17751" s="7" t="s">
        <v>28021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34450</v>
      </c>
      <c r="E17752" s="7" t="s">
        <v>28021</v>
      </c>
      <c r="F17752" s="7" t="s">
        <v>31</v>
      </c>
      <c r="G17752" s="8">
        <v>5.0999999999999996</v>
      </c>
      <c r="H17752" s="9">
        <v>2.4549999999999999E-2</v>
      </c>
      <c r="I17752" s="10">
        <v>33433.050000000003</v>
      </c>
      <c r="J17752" s="11"/>
      <c r="K17752" s="7"/>
      <c r="L17752" s="12">
        <v>60</v>
      </c>
      <c r="M17752" s="11"/>
      <c r="N17752" s="38">
        <f>I17752*(100-$B$4)*(100-$B$5)/10000</f>
        <v>33433.050000000003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34450</v>
      </c>
      <c r="E17753" s="7" t="s">
        <v>28021</v>
      </c>
      <c r="F17753" s="7" t="s">
        <v>31</v>
      </c>
      <c r="G17753" s="8">
        <v>5.0999999999999996</v>
      </c>
      <c r="H17753" s="9">
        <v>2.4549999999999999E-2</v>
      </c>
      <c r="I17753" s="10">
        <v>32200.41</v>
      </c>
      <c r="J17753" s="11"/>
      <c r="K17753" s="7"/>
      <c r="L17753" s="12">
        <v>60</v>
      </c>
      <c r="M17753" s="11"/>
      <c r="N17753" s="38">
        <f>I17753*(100-$B$4)*(100-$B$5)/10000</f>
        <v>32200.41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34450</v>
      </c>
      <c r="E17754" s="7" t="s">
        <v>28021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34450</v>
      </c>
      <c r="E17755" s="7" t="s">
        <v>28021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34450</v>
      </c>
      <c r="E17756" s="7" t="s">
        <v>28021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34450</v>
      </c>
      <c r="E17757" s="7" t="s">
        <v>28021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34450</v>
      </c>
      <c r="E17758" s="7" t="s">
        <v>28021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34450</v>
      </c>
      <c r="E17759" s="7" t="s">
        <v>28021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34450</v>
      </c>
      <c r="E17760" s="7" t="s">
        <v>28021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34450</v>
      </c>
      <c r="E17761" s="7" t="s">
        <v>28021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11.1" customHeight="1" outlineLevel="4" x14ac:dyDescent="0.2">
      <c r="A17762" s="30" t="s">
        <v>35268</v>
      </c>
      <c r="B17762" s="30"/>
      <c r="C17762" s="30"/>
      <c r="D17762" s="30"/>
      <c r="E17762" s="30"/>
      <c r="F17762" s="30"/>
      <c r="G17762" s="30"/>
      <c r="H17762" s="30"/>
      <c r="I17762" s="30"/>
      <c r="J17762" s="30"/>
      <c r="K17762" s="30"/>
      <c r="L17762" s="30"/>
      <c r="M17762" s="30"/>
      <c r="N17762" s="37"/>
      <c r="O17762" s="37"/>
      <c r="P17762" s="37"/>
      <c r="Q17762" s="37"/>
    </row>
    <row r="17763" spans="1:17" ht="35.1" customHeight="1" outlineLevel="5" x14ac:dyDescent="0.2">
      <c r="A17763" s="6" t="s">
        <v>35269</v>
      </c>
      <c r="B17763" s="7" t="s">
        <v>35270</v>
      </c>
      <c r="C17763" s="7" t="s">
        <v>254</v>
      </c>
      <c r="D17763" s="7" t="s">
        <v>29</v>
      </c>
      <c r="E17763" s="7" t="s">
        <v>12334</v>
      </c>
      <c r="F17763" s="7" t="s">
        <v>31</v>
      </c>
      <c r="G17763" s="8">
        <v>7.6</v>
      </c>
      <c r="H17763" s="9">
        <v>3.6303000000000002E-2</v>
      </c>
      <c r="I17763" s="10">
        <v>47530.25</v>
      </c>
      <c r="J17763" s="11"/>
      <c r="K17763" s="7"/>
      <c r="L17763" s="12">
        <v>60</v>
      </c>
      <c r="M17763" s="11"/>
      <c r="N17763" s="38">
        <f>I17763*(100-$B$4)*(100-$B$5)/10000</f>
        <v>47530.25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35271</v>
      </c>
      <c r="B17764" s="7" t="s">
        <v>35272</v>
      </c>
      <c r="C17764" s="7" t="s">
        <v>254</v>
      </c>
      <c r="D17764" s="7" t="s">
        <v>29</v>
      </c>
      <c r="E17764" s="7" t="s">
        <v>12334</v>
      </c>
      <c r="F17764" s="7" t="s">
        <v>31</v>
      </c>
      <c r="G17764" s="8">
        <v>7.6</v>
      </c>
      <c r="H17764" s="9">
        <v>3.6303000000000002E-2</v>
      </c>
      <c r="I17764" s="10">
        <v>45064.99</v>
      </c>
      <c r="J17764" s="11"/>
      <c r="K17764" s="7"/>
      <c r="L17764" s="12">
        <v>60</v>
      </c>
      <c r="M17764" s="11"/>
      <c r="N17764" s="38">
        <f>I17764*(100-$B$4)*(100-$B$5)/10000</f>
        <v>45064.99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3.6303000000000002E-2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3.6303000000000002E-2</v>
      </c>
      <c r="I17766" s="10">
        <v>47530.25</v>
      </c>
      <c r="J17766" s="11"/>
      <c r="K17766" s="7"/>
      <c r="L17766" s="12">
        <v>60</v>
      </c>
      <c r="M17766" s="11"/>
      <c r="N17766" s="38">
        <f>I17766*(100-$B$4)*(100-$B$5)/10000</f>
        <v>47530.25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3.0252000000000001E-2</v>
      </c>
      <c r="I17767" s="10">
        <v>45064.99</v>
      </c>
      <c r="J17767" s="11"/>
      <c r="K17767" s="7"/>
      <c r="L17767" s="12">
        <v>60</v>
      </c>
      <c r="M17767" s="11"/>
      <c r="N17767" s="38">
        <f>I17767*(100-$B$4)*(100-$B$5)/10000</f>
        <v>45064.99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3.6303000000000002E-2</v>
      </c>
      <c r="I17768" s="10">
        <v>45064.99</v>
      </c>
      <c r="J17768" s="11"/>
      <c r="K17768" s="7"/>
      <c r="L17768" s="12">
        <v>60</v>
      </c>
      <c r="M17768" s="11"/>
      <c r="N17768" s="38">
        <f>I17768*(100-$B$4)*(100-$B$5)/10000</f>
        <v>45064.99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3.6303000000000002E-2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3.6303000000000002E-2</v>
      </c>
      <c r="I17770" s="10">
        <v>47530.25</v>
      </c>
      <c r="J17770" s="11"/>
      <c r="K17770" s="7"/>
      <c r="L17770" s="12">
        <v>60</v>
      </c>
      <c r="M17770" s="11"/>
      <c r="N17770" s="38">
        <f>I17770*(100-$B$4)*(100-$B$5)/10000</f>
        <v>47530.25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3.6303000000000002E-2</v>
      </c>
      <c r="I17771" s="10">
        <v>48881.78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48881.78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3.6303000000000002E-2</v>
      </c>
      <c r="I17772" s="10">
        <v>48881.78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48881.78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34450</v>
      </c>
      <c r="E17779" s="7" t="s">
        <v>12334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34450</v>
      </c>
      <c r="E17780" s="7" t="s">
        <v>12334</v>
      </c>
      <c r="F17780" s="7" t="s">
        <v>31</v>
      </c>
      <c r="G17780" s="8">
        <v>7.6</v>
      </c>
      <c r="H17780" s="9">
        <v>3.6303000000000002E-2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34450</v>
      </c>
      <c r="E17781" s="7" t="s">
        <v>12334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34450</v>
      </c>
      <c r="E17782" s="7" t="s">
        <v>12334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34450</v>
      </c>
      <c r="E17783" s="7" t="s">
        <v>12334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34450</v>
      </c>
      <c r="E17784" s="7" t="s">
        <v>12334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34450</v>
      </c>
      <c r="E17785" s="7" t="s">
        <v>12334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34450</v>
      </c>
      <c r="E17786" s="7" t="s">
        <v>12334</v>
      </c>
      <c r="F17786" s="7" t="s">
        <v>31</v>
      </c>
      <c r="G17786" s="8">
        <v>7.6</v>
      </c>
      <c r="H17786" s="9">
        <v>3.6303000000000002E-2</v>
      </c>
      <c r="I17786" s="10">
        <v>47530.25</v>
      </c>
      <c r="J17786" s="11"/>
      <c r="K17786" s="7"/>
      <c r="L17786" s="12">
        <v>60</v>
      </c>
      <c r="M17786" s="11"/>
      <c r="N17786" s="38">
        <f>I17786*(100-$B$4)*(100-$B$5)/10000</f>
        <v>47530.25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34450</v>
      </c>
      <c r="E17787" s="7" t="s">
        <v>12334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34450</v>
      </c>
      <c r="E17788" s="7" t="s">
        <v>12334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34450</v>
      </c>
      <c r="E17789" s="7" t="s">
        <v>12334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34450</v>
      </c>
      <c r="E17790" s="7" t="s">
        <v>12334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34450</v>
      </c>
      <c r="E17791" s="7" t="s">
        <v>12334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34450</v>
      </c>
      <c r="E17792" s="7" t="s">
        <v>12334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34450</v>
      </c>
      <c r="E17793" s="7" t="s">
        <v>12334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34450</v>
      </c>
      <c r="E17794" s="7" t="s">
        <v>12334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11.1" customHeight="1" outlineLevel="4" x14ac:dyDescent="0.2">
      <c r="A17795" s="30" t="s">
        <v>35333</v>
      </c>
      <c r="B17795" s="30"/>
      <c r="C17795" s="30"/>
      <c r="D17795" s="30"/>
      <c r="E17795" s="30"/>
      <c r="F17795" s="30"/>
      <c r="G17795" s="30"/>
      <c r="H17795" s="30"/>
      <c r="I17795" s="30"/>
      <c r="J17795" s="30"/>
      <c r="K17795" s="30"/>
      <c r="L17795" s="30"/>
      <c r="M17795" s="30"/>
      <c r="N17795" s="37"/>
      <c r="O17795" s="37"/>
      <c r="P17795" s="37"/>
      <c r="Q17795" s="37"/>
    </row>
    <row r="17796" spans="1:17" ht="35.1" customHeight="1" outlineLevel="5" x14ac:dyDescent="0.2">
      <c r="A17796" s="6" t="s">
        <v>35334</v>
      </c>
      <c r="B17796" s="7" t="s">
        <v>35335</v>
      </c>
      <c r="C17796" s="7" t="s">
        <v>261</v>
      </c>
      <c r="D17796" s="7" t="s">
        <v>29</v>
      </c>
      <c r="E17796" s="7" t="s">
        <v>35336</v>
      </c>
      <c r="F17796" s="7" t="s">
        <v>31</v>
      </c>
      <c r="G17796" s="8">
        <v>8.1</v>
      </c>
      <c r="H17796" s="9">
        <v>6.4449000000000006E-2</v>
      </c>
      <c r="I17796" s="10">
        <v>55572</v>
      </c>
      <c r="J17796" s="11"/>
      <c r="K17796" s="7"/>
      <c r="L17796" s="12">
        <v>60</v>
      </c>
      <c r="M17796" s="11"/>
      <c r="N17796" s="38">
        <f>I17796*(100-$B$4)*(100-$B$5)/10000</f>
        <v>55572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261</v>
      </c>
      <c r="D17797" s="7" t="s">
        <v>29</v>
      </c>
      <c r="E17797" s="7" t="s">
        <v>35336</v>
      </c>
      <c r="F17797" s="7" t="s">
        <v>31</v>
      </c>
      <c r="G17797" s="8">
        <v>8.1</v>
      </c>
      <c r="H17797" s="9">
        <v>6.4449000000000006E-2</v>
      </c>
      <c r="I17797" s="10">
        <v>59269.89</v>
      </c>
      <c r="J17797" s="11"/>
      <c r="K17797" s="7"/>
      <c r="L17797" s="12">
        <v>60</v>
      </c>
      <c r="M17797" s="11"/>
      <c r="N17797" s="38">
        <f>I17797*(100-$B$4)*(100-$B$5)/10000</f>
        <v>59269.89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261</v>
      </c>
      <c r="D17798" s="7" t="s">
        <v>29</v>
      </c>
      <c r="E17798" s="7" t="s">
        <v>35336</v>
      </c>
      <c r="F17798" s="7" t="s">
        <v>31</v>
      </c>
      <c r="G17798" s="8">
        <v>8.1</v>
      </c>
      <c r="H17798" s="9">
        <v>6.4449000000000006E-2</v>
      </c>
      <c r="I17798" s="10">
        <v>59269.89</v>
      </c>
      <c r="J17798" s="11"/>
      <c r="K17798" s="7"/>
      <c r="L17798" s="12">
        <v>60</v>
      </c>
      <c r="M17798" s="11"/>
      <c r="N17798" s="38">
        <f>I17798*(100-$B$4)*(100-$B$5)/10000</f>
        <v>59269.89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35336</v>
      </c>
      <c r="F17799" s="7" t="s">
        <v>31</v>
      </c>
      <c r="G17799" s="8">
        <v>8.1</v>
      </c>
      <c r="H17799" s="9">
        <v>6.4449000000000006E-2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35336</v>
      </c>
      <c r="F17800" s="7" t="s">
        <v>31</v>
      </c>
      <c r="G17800" s="8">
        <v>8.1</v>
      </c>
      <c r="H17800" s="9">
        <v>6.4449000000000006E-2</v>
      </c>
      <c r="I17800" s="10">
        <v>55572</v>
      </c>
      <c r="J17800" s="11"/>
      <c r="K17800" s="7"/>
      <c r="L17800" s="12">
        <v>60</v>
      </c>
      <c r="M17800" s="11"/>
      <c r="N17800" s="38">
        <f>I17800*(100-$B$4)*(100-$B$5)/10000</f>
        <v>55572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35336</v>
      </c>
      <c r="F17801" s="7" t="s">
        <v>31</v>
      </c>
      <c r="G17801" s="8">
        <v>8.1</v>
      </c>
      <c r="H17801" s="9">
        <v>6.4449000000000006E-2</v>
      </c>
      <c r="I17801" s="10">
        <v>59269.89</v>
      </c>
      <c r="J17801" s="11"/>
      <c r="K17801" s="7"/>
      <c r="L17801" s="12">
        <v>60</v>
      </c>
      <c r="M17801" s="11"/>
      <c r="N17801" s="38">
        <f>I17801*(100-$B$4)*(100-$B$5)/10000</f>
        <v>59269.89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35336</v>
      </c>
      <c r="F17802" s="7" t="s">
        <v>31</v>
      </c>
      <c r="G17802" s="8">
        <v>8.1</v>
      </c>
      <c r="H17802" s="9">
        <v>6.4449000000000006E-2</v>
      </c>
      <c r="I17802" s="10">
        <v>59269.89</v>
      </c>
      <c r="J17802" s="11"/>
      <c r="K17802" s="7"/>
      <c r="L17802" s="12">
        <v>60</v>
      </c>
      <c r="M17802" s="11"/>
      <c r="N17802" s="38">
        <f>I17802*(100-$B$4)*(100-$B$5)/10000</f>
        <v>59269.89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35336</v>
      </c>
      <c r="F17803" s="7" t="s">
        <v>31</v>
      </c>
      <c r="G17803" s="8">
        <v>8.1</v>
      </c>
      <c r="H17803" s="9">
        <v>6.4449000000000006E-2</v>
      </c>
      <c r="I17803" s="10">
        <v>55572</v>
      </c>
      <c r="J17803" s="11"/>
      <c r="K17803" s="7"/>
      <c r="L17803" s="12">
        <v>60</v>
      </c>
      <c r="M17803" s="11"/>
      <c r="N17803" s="38">
        <f>I17803*(100-$B$4)*(100-$B$5)/10000</f>
        <v>55572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35336</v>
      </c>
      <c r="F17804" s="7" t="s">
        <v>31</v>
      </c>
      <c r="G17804" s="8">
        <v>8.1</v>
      </c>
      <c r="H17804" s="9">
        <v>6.4449000000000006E-2</v>
      </c>
      <c r="I17804" s="10">
        <v>63086.68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63086.68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35336</v>
      </c>
      <c r="F17805" s="7" t="s">
        <v>31</v>
      </c>
      <c r="G17805" s="8">
        <v>8.1</v>
      </c>
      <c r="H17805" s="9">
        <v>6.4449000000000006E-2</v>
      </c>
      <c r="I17805" s="10">
        <v>63086.68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63086.68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35336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35336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35336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35336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35336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35336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34450</v>
      </c>
      <c r="E17812" s="7" t="s">
        <v>35336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34450</v>
      </c>
      <c r="E17813" s="7" t="s">
        <v>35336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34450</v>
      </c>
      <c r="E17814" s="7" t="s">
        <v>35336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34450</v>
      </c>
      <c r="E17815" s="7" t="s">
        <v>35336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34450</v>
      </c>
      <c r="E17816" s="7" t="s">
        <v>35336</v>
      </c>
      <c r="F17816" s="7" t="s">
        <v>31</v>
      </c>
      <c r="G17816" s="8">
        <v>8.1</v>
      </c>
      <c r="H17816" s="9">
        <v>6.4449000000000006E-2</v>
      </c>
      <c r="I17816" s="10">
        <v>55572</v>
      </c>
      <c r="J17816" s="11"/>
      <c r="K17816" s="7"/>
      <c r="L17816" s="12">
        <v>60</v>
      </c>
      <c r="M17816" s="11"/>
      <c r="N17816" s="38">
        <f>I17816*(100-$B$4)*(100-$B$5)/10000</f>
        <v>55572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34450</v>
      </c>
      <c r="E17817" s="7" t="s">
        <v>35336</v>
      </c>
      <c r="F17817" s="7" t="s">
        <v>31</v>
      </c>
      <c r="G17817" s="8">
        <v>8.1</v>
      </c>
      <c r="H17817" s="9">
        <v>6.4449000000000006E-2</v>
      </c>
      <c r="I17817" s="10">
        <v>59269.89</v>
      </c>
      <c r="J17817" s="11"/>
      <c r="K17817" s="7"/>
      <c r="L17817" s="12">
        <v>60</v>
      </c>
      <c r="M17817" s="11"/>
      <c r="N17817" s="38">
        <f>I17817*(100-$B$4)*(100-$B$5)/10000</f>
        <v>59269.89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34450</v>
      </c>
      <c r="E17818" s="7" t="s">
        <v>35336</v>
      </c>
      <c r="F17818" s="7" t="s">
        <v>31</v>
      </c>
      <c r="G17818" s="8">
        <v>8.1</v>
      </c>
      <c r="H17818" s="9">
        <v>6.4449000000000006E-2</v>
      </c>
      <c r="I17818" s="10">
        <v>59269.89</v>
      </c>
      <c r="J17818" s="11"/>
      <c r="K17818" s="7"/>
      <c r="L17818" s="12">
        <v>60</v>
      </c>
      <c r="M17818" s="11"/>
      <c r="N17818" s="38">
        <f>I17818*(100-$B$4)*(100-$B$5)/10000</f>
        <v>59269.89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34450</v>
      </c>
      <c r="E17819" s="7" t="s">
        <v>35336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34450</v>
      </c>
      <c r="E17820" s="7" t="s">
        <v>35336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34450</v>
      </c>
      <c r="E17821" s="7" t="s">
        <v>35336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34450</v>
      </c>
      <c r="E17822" s="7" t="s">
        <v>35336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34450</v>
      </c>
      <c r="E17823" s="7" t="s">
        <v>35336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34450</v>
      </c>
      <c r="E17824" s="7" t="s">
        <v>35336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34450</v>
      </c>
      <c r="E17825" s="7" t="s">
        <v>35336</v>
      </c>
      <c r="F17825" s="7" t="s">
        <v>31</v>
      </c>
      <c r="G17825" s="8">
        <v>8.1</v>
      </c>
      <c r="H17825" s="9">
        <v>5.4053999999999998E-2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34450</v>
      </c>
      <c r="E17826" s="7" t="s">
        <v>35336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34450</v>
      </c>
      <c r="E17827" s="7" t="s">
        <v>35336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11.1" customHeight="1" outlineLevel="4" x14ac:dyDescent="0.2">
      <c r="A17828" s="30" t="s">
        <v>35399</v>
      </c>
      <c r="B17828" s="30"/>
      <c r="C17828" s="30"/>
      <c r="D17828" s="30"/>
      <c r="E17828" s="30"/>
      <c r="F17828" s="30"/>
      <c r="G17828" s="30"/>
      <c r="H17828" s="30"/>
      <c r="I17828" s="30"/>
      <c r="J17828" s="30"/>
      <c r="K17828" s="30"/>
      <c r="L17828" s="30"/>
      <c r="M17828" s="30"/>
      <c r="N17828" s="37"/>
      <c r="O17828" s="37"/>
      <c r="P17828" s="37"/>
      <c r="Q17828" s="37"/>
    </row>
    <row r="17829" spans="1:17" ht="35.1" customHeight="1" outlineLevel="5" x14ac:dyDescent="0.2">
      <c r="A17829" s="6" t="s">
        <v>35400</v>
      </c>
      <c r="B17829" s="7" t="s">
        <v>35401</v>
      </c>
      <c r="C17829" s="7" t="s">
        <v>10520</v>
      </c>
      <c r="D17829" s="7" t="s">
        <v>29</v>
      </c>
      <c r="E17829" s="7" t="s">
        <v>35402</v>
      </c>
      <c r="F17829" s="7" t="s">
        <v>31</v>
      </c>
      <c r="G17829" s="8">
        <v>8.5</v>
      </c>
      <c r="H17829" s="9">
        <v>3.6303000000000002E-2</v>
      </c>
      <c r="I17829" s="10">
        <v>65358.71</v>
      </c>
      <c r="J17829" s="11"/>
      <c r="K17829" s="7"/>
      <c r="L17829" s="12">
        <v>60</v>
      </c>
      <c r="M17829" s="11"/>
      <c r="N17829" s="38">
        <f>I17829*(100-$B$4)*(100-$B$5)/10000</f>
        <v>65358.71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10520</v>
      </c>
      <c r="D17830" s="7" t="s">
        <v>29</v>
      </c>
      <c r="E17830" s="7" t="s">
        <v>35402</v>
      </c>
      <c r="F17830" s="7" t="s">
        <v>31</v>
      </c>
      <c r="G17830" s="8">
        <v>8.5</v>
      </c>
      <c r="H17830" s="9">
        <v>3.6303000000000002E-2</v>
      </c>
      <c r="I17830" s="10">
        <v>61660.83</v>
      </c>
      <c r="J17830" s="11"/>
      <c r="K17830" s="7"/>
      <c r="L17830" s="12">
        <v>60</v>
      </c>
      <c r="M17830" s="11"/>
      <c r="N17830" s="38">
        <f>I17830*(100-$B$4)*(100-$B$5)/10000</f>
        <v>61660.83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10520</v>
      </c>
      <c r="D17831" s="7" t="s">
        <v>29</v>
      </c>
      <c r="E17831" s="7" t="s">
        <v>35402</v>
      </c>
      <c r="F17831" s="7" t="s">
        <v>31</v>
      </c>
      <c r="G17831" s="8">
        <v>8.5</v>
      </c>
      <c r="H17831" s="9">
        <v>3.6303000000000002E-2</v>
      </c>
      <c r="I17831" s="10">
        <v>61660.83</v>
      </c>
      <c r="J17831" s="11"/>
      <c r="K17831" s="7"/>
      <c r="L17831" s="12">
        <v>60</v>
      </c>
      <c r="M17831" s="11"/>
      <c r="N17831" s="38">
        <f>I17831*(100-$B$4)*(100-$B$5)/10000</f>
        <v>61660.83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35402</v>
      </c>
      <c r="F17832" s="7" t="s">
        <v>31</v>
      </c>
      <c r="G17832" s="8">
        <v>8.5</v>
      </c>
      <c r="H17832" s="9">
        <v>3.6303000000000002E-2</v>
      </c>
      <c r="I17832" s="10">
        <v>61660.83</v>
      </c>
      <c r="J17832" s="11"/>
      <c r="K17832" s="7"/>
      <c r="L17832" s="12">
        <v>60</v>
      </c>
      <c r="M17832" s="11"/>
      <c r="N17832" s="38">
        <f>I17832*(100-$B$4)*(100-$B$5)/10000</f>
        <v>61660.83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35402</v>
      </c>
      <c r="F17833" s="7" t="s">
        <v>31</v>
      </c>
      <c r="G17833" s="8">
        <v>8.5</v>
      </c>
      <c r="H17833" s="9">
        <v>3.6303000000000002E-2</v>
      </c>
      <c r="I17833" s="10">
        <v>65358.71</v>
      </c>
      <c r="J17833" s="11"/>
      <c r="K17833" s="7"/>
      <c r="L17833" s="12">
        <v>60</v>
      </c>
      <c r="M17833" s="11"/>
      <c r="N17833" s="38">
        <f>I17833*(100-$B$4)*(100-$B$5)/10000</f>
        <v>65358.71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35402</v>
      </c>
      <c r="F17834" s="7" t="s">
        <v>31</v>
      </c>
      <c r="G17834" s="8">
        <v>8.5</v>
      </c>
      <c r="H17834" s="9">
        <v>3.6303000000000002E-2</v>
      </c>
      <c r="I17834" s="10">
        <v>61660.83</v>
      </c>
      <c r="J17834" s="11"/>
      <c r="K17834" s="7"/>
      <c r="L17834" s="12">
        <v>60</v>
      </c>
      <c r="M17834" s="11"/>
      <c r="N17834" s="38">
        <f>I17834*(100-$B$4)*(100-$B$5)/10000</f>
        <v>61660.83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35402</v>
      </c>
      <c r="F17835" s="7" t="s">
        <v>31</v>
      </c>
      <c r="G17835" s="8">
        <v>8.5</v>
      </c>
      <c r="H17835" s="9">
        <v>3.6303000000000002E-2</v>
      </c>
      <c r="I17835" s="10">
        <v>65358.71</v>
      </c>
      <c r="J17835" s="11"/>
      <c r="K17835" s="7"/>
      <c r="L17835" s="12">
        <v>60</v>
      </c>
      <c r="M17835" s="11"/>
      <c r="N17835" s="38">
        <f>I17835*(100-$B$4)*(100-$B$5)/10000</f>
        <v>65358.71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35402</v>
      </c>
      <c r="F17836" s="7" t="s">
        <v>31</v>
      </c>
      <c r="G17836" s="8">
        <v>8.5</v>
      </c>
      <c r="H17836" s="9">
        <v>3.6303000000000002E-2</v>
      </c>
      <c r="I17836" s="10">
        <v>65358.71</v>
      </c>
      <c r="J17836" s="11"/>
      <c r="K17836" s="7"/>
      <c r="L17836" s="12">
        <v>60</v>
      </c>
      <c r="M17836" s="11"/>
      <c r="N17836" s="38">
        <f>I17836*(100-$B$4)*(100-$B$5)/10000</f>
        <v>65358.71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35402</v>
      </c>
      <c r="F17837" s="7" t="s">
        <v>31</v>
      </c>
      <c r="G17837" s="8">
        <v>8.5</v>
      </c>
      <c r="H17837" s="9">
        <v>3.6303000000000002E-2</v>
      </c>
      <c r="I17837" s="10">
        <v>65477.61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65477.61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35402</v>
      </c>
      <c r="F17838" s="7" t="s">
        <v>31</v>
      </c>
      <c r="G17838" s="8">
        <v>8.5</v>
      </c>
      <c r="H17838" s="9">
        <v>3.6303000000000002E-2</v>
      </c>
      <c r="I17838" s="10">
        <v>65477.61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65477.61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35402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35402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35402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35402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35402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35402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34450</v>
      </c>
      <c r="E17845" s="7" t="s">
        <v>35402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34450</v>
      </c>
      <c r="E17846" s="7" t="s">
        <v>35402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34450</v>
      </c>
      <c r="E17847" s="7" t="s">
        <v>35402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34450</v>
      </c>
      <c r="E17848" s="7" t="s">
        <v>35402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34450</v>
      </c>
      <c r="E17849" s="7" t="s">
        <v>35402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34450</v>
      </c>
      <c r="E17850" s="7" t="s">
        <v>35402</v>
      </c>
      <c r="F17850" s="7" t="s">
        <v>31</v>
      </c>
      <c r="G17850" s="8">
        <v>8.5</v>
      </c>
      <c r="H17850" s="9">
        <v>3.6303000000000002E-2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34450</v>
      </c>
      <c r="E17851" s="7" t="s">
        <v>35402</v>
      </c>
      <c r="F17851" s="7" t="s">
        <v>31</v>
      </c>
      <c r="G17851" s="8">
        <v>8.5</v>
      </c>
      <c r="H17851" s="9">
        <v>3.6303000000000002E-2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34450</v>
      </c>
      <c r="E17852" s="7" t="s">
        <v>35402</v>
      </c>
      <c r="F17852" s="7" t="s">
        <v>31</v>
      </c>
      <c r="G17852" s="8">
        <v>8.5</v>
      </c>
      <c r="H17852" s="9">
        <v>3.6303000000000002E-2</v>
      </c>
      <c r="I17852" s="10">
        <v>65358.71</v>
      </c>
      <c r="J17852" s="11"/>
      <c r="K17852" s="7"/>
      <c r="L17852" s="12">
        <v>60</v>
      </c>
      <c r="M17852" s="11"/>
      <c r="N17852" s="38">
        <f>I17852*(100-$B$4)*(100-$B$5)/10000</f>
        <v>65358.71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34450</v>
      </c>
      <c r="E17853" s="7" t="s">
        <v>35402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34450</v>
      </c>
      <c r="E17854" s="7" t="s">
        <v>35402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34450</v>
      </c>
      <c r="E17855" s="7" t="s">
        <v>35402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34450</v>
      </c>
      <c r="E17856" s="7" t="s">
        <v>35402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34450</v>
      </c>
      <c r="E17857" s="7" t="s">
        <v>35402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34450</v>
      </c>
      <c r="E17858" s="7" t="s">
        <v>35402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34450</v>
      </c>
      <c r="E17859" s="7" t="s">
        <v>35402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34450</v>
      </c>
      <c r="E17860" s="7" t="s">
        <v>35402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11.1" customHeight="1" outlineLevel="3" x14ac:dyDescent="0.2">
      <c r="A17861" s="29" t="s">
        <v>35465</v>
      </c>
      <c r="B17861" s="29"/>
      <c r="C17861" s="29"/>
      <c r="D17861" s="29"/>
      <c r="E17861" s="29"/>
      <c r="F17861" s="29"/>
      <c r="G17861" s="29"/>
      <c r="H17861" s="29"/>
      <c r="I17861" s="29"/>
      <c r="J17861" s="29"/>
      <c r="K17861" s="29"/>
      <c r="L17861" s="29"/>
      <c r="M17861" s="29"/>
      <c r="N17861" s="36"/>
      <c r="O17861" s="36"/>
      <c r="P17861" s="36"/>
      <c r="Q17861" s="36"/>
    </row>
    <row r="17862" spans="1:17" ht="11.1" customHeight="1" outlineLevel="4" x14ac:dyDescent="0.2">
      <c r="A17862" s="30" t="s">
        <v>35466</v>
      </c>
      <c r="B17862" s="30"/>
      <c r="C17862" s="30"/>
      <c r="D17862" s="30"/>
      <c r="E17862" s="30"/>
      <c r="F17862" s="30"/>
      <c r="G17862" s="30"/>
      <c r="H17862" s="30"/>
      <c r="I17862" s="30"/>
      <c r="J17862" s="30"/>
      <c r="K17862" s="30"/>
      <c r="L17862" s="30"/>
      <c r="M17862" s="30"/>
      <c r="N17862" s="37"/>
      <c r="O17862" s="37"/>
      <c r="P17862" s="37"/>
      <c r="Q17862" s="37"/>
    </row>
    <row r="17863" spans="1:17" ht="35.1" customHeight="1" outlineLevel="5" x14ac:dyDescent="0.2">
      <c r="A17863" s="6" t="s">
        <v>35467</v>
      </c>
      <c r="B17863" s="7" t="s">
        <v>35468</v>
      </c>
      <c r="C17863" s="7" t="s">
        <v>7970</v>
      </c>
      <c r="D17863" s="7" t="s">
        <v>29</v>
      </c>
      <c r="E17863" s="7" t="s">
        <v>35469</v>
      </c>
      <c r="F17863" s="7" t="s">
        <v>31</v>
      </c>
      <c r="G17863" s="8">
        <v>4.1500000000000004</v>
      </c>
      <c r="H17863" s="9">
        <v>2.9735999999999999E-2</v>
      </c>
      <c r="I17863" s="10">
        <v>25283.52</v>
      </c>
      <c r="J17863" s="11"/>
      <c r="K17863" s="7"/>
      <c r="L17863" s="12">
        <v>30</v>
      </c>
      <c r="M17863" s="11"/>
      <c r="N17863" s="38">
        <f>I17863*(100-$B$4)*(100-$B$5)/10000</f>
        <v>25283.52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35470</v>
      </c>
      <c r="B17864" s="7" t="s">
        <v>35471</v>
      </c>
      <c r="C17864" s="7" t="s">
        <v>7970</v>
      </c>
      <c r="D17864" s="7" t="s">
        <v>29</v>
      </c>
      <c r="E17864" s="7" t="s">
        <v>35472</v>
      </c>
      <c r="F17864" s="7" t="s">
        <v>31</v>
      </c>
      <c r="G17864" s="8">
        <v>4.1500000000000004</v>
      </c>
      <c r="H17864" s="9">
        <v>2.9735999999999999E-2</v>
      </c>
      <c r="I17864" s="10">
        <v>25283.52</v>
      </c>
      <c r="J17864" s="11"/>
      <c r="K17864" s="7"/>
      <c r="L17864" s="12">
        <v>30</v>
      </c>
      <c r="M17864" s="11"/>
      <c r="N17864" s="38">
        <f>I17864*(100-$B$4)*(100-$B$5)/10000</f>
        <v>25283.52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7970</v>
      </c>
      <c r="D17865" s="7" t="s">
        <v>29</v>
      </c>
      <c r="E17865" s="7" t="s">
        <v>35472</v>
      </c>
      <c r="F17865" s="7" t="s">
        <v>31</v>
      </c>
      <c r="G17865" s="8">
        <v>4.1500000000000004</v>
      </c>
      <c r="H17865" s="9">
        <v>2.9735999999999999E-2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7970</v>
      </c>
      <c r="D17866" s="7" t="s">
        <v>29</v>
      </c>
      <c r="E17866" s="7" t="s">
        <v>35472</v>
      </c>
      <c r="F17866" s="7" t="s">
        <v>31</v>
      </c>
      <c r="G17866" s="8">
        <v>4.1500000000000004</v>
      </c>
      <c r="H17866" s="9">
        <v>2.9735999999999999E-2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7970</v>
      </c>
      <c r="D17867" s="7" t="s">
        <v>29</v>
      </c>
      <c r="E17867" s="7" t="s">
        <v>35469</v>
      </c>
      <c r="F17867" s="7" t="s">
        <v>31</v>
      </c>
      <c r="G17867" s="8">
        <v>4.1500000000000004</v>
      </c>
      <c r="H17867" s="9">
        <v>2.9735999999999999E-2</v>
      </c>
      <c r="I17867" s="10">
        <v>26922.82</v>
      </c>
      <c r="J17867" s="11"/>
      <c r="K17867" s="7" t="s">
        <v>705</v>
      </c>
      <c r="L17867" s="12">
        <v>30</v>
      </c>
      <c r="M17867" s="11"/>
      <c r="N17867" s="38">
        <f>I17867*(100-$B$4)*(100-$B$5)/10000</f>
        <v>26922.82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35472</v>
      </c>
      <c r="F17868" s="7" t="s">
        <v>31</v>
      </c>
      <c r="G17868" s="8">
        <v>4.1500000000000004</v>
      </c>
      <c r="H17868" s="9">
        <v>2.9735999999999999E-2</v>
      </c>
      <c r="I17868" s="10">
        <v>26922.82</v>
      </c>
      <c r="J17868" s="11"/>
      <c r="K17868" s="7" t="s">
        <v>705</v>
      </c>
      <c r="L17868" s="12">
        <v>30</v>
      </c>
      <c r="M17868" s="11"/>
      <c r="N17868" s="38">
        <f>I17868*(100-$B$4)*(100-$B$5)/10000</f>
        <v>26922.82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35472</v>
      </c>
      <c r="F17869" s="7" t="s">
        <v>31</v>
      </c>
      <c r="G17869" s="8">
        <v>4.1500000000000004</v>
      </c>
      <c r="H17869" s="9">
        <v>2.9735999999999999E-2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35472</v>
      </c>
      <c r="F17870" s="7" t="s">
        <v>31</v>
      </c>
      <c r="G17870" s="8">
        <v>4.1500000000000004</v>
      </c>
      <c r="H17870" s="9">
        <v>2.9735999999999999E-2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61</v>
      </c>
      <c r="E17871" s="7" t="s">
        <v>35472</v>
      </c>
      <c r="F17871" s="7" t="s">
        <v>31</v>
      </c>
      <c r="G17871" s="8">
        <v>4.1500000000000004</v>
      </c>
      <c r="H17871" s="9">
        <v>2.9735999999999999E-2</v>
      </c>
      <c r="I17871" s="10">
        <v>25283.52</v>
      </c>
      <c r="J17871" s="11"/>
      <c r="K17871" s="7"/>
      <c r="L17871" s="12">
        <v>30</v>
      </c>
      <c r="M17871" s="11"/>
      <c r="N17871" s="38">
        <f>I17871*(100-$B$4)*(100-$B$5)/10000</f>
        <v>25283.52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61</v>
      </c>
      <c r="E17872" s="7" t="s">
        <v>35472</v>
      </c>
      <c r="F17872" s="7" t="s">
        <v>31</v>
      </c>
      <c r="G17872" s="8">
        <v>4.1500000000000004</v>
      </c>
      <c r="H17872" s="9">
        <v>2.9735999999999999E-2</v>
      </c>
      <c r="I17872" s="10">
        <v>25283.52</v>
      </c>
      <c r="J17872" s="11"/>
      <c r="K17872" s="7"/>
      <c r="L17872" s="12">
        <v>30</v>
      </c>
      <c r="M17872" s="11"/>
      <c r="N17872" s="38">
        <f>I17872*(100-$B$4)*(100-$B$5)/10000</f>
        <v>25283.52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35469</v>
      </c>
      <c r="F17873" s="7" t="s">
        <v>31</v>
      </c>
      <c r="G17873" s="8">
        <v>4.1500000000000004</v>
      </c>
      <c r="H17873" s="9">
        <v>2.9735999999999999E-2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35472</v>
      </c>
      <c r="F17874" s="7" t="s">
        <v>31</v>
      </c>
      <c r="G17874" s="8">
        <v>4.1500000000000004</v>
      </c>
      <c r="H17874" s="9">
        <v>2.9735999999999999E-2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35472</v>
      </c>
      <c r="F17875" s="7" t="s">
        <v>31</v>
      </c>
      <c r="G17875" s="8">
        <v>4.1500000000000004</v>
      </c>
      <c r="H17875" s="9">
        <v>2.9735999999999999E-2</v>
      </c>
      <c r="I17875" s="10">
        <v>26922.82</v>
      </c>
      <c r="J17875" s="11"/>
      <c r="K17875" s="7" t="s">
        <v>705</v>
      </c>
      <c r="L17875" s="12">
        <v>30</v>
      </c>
      <c r="M17875" s="11"/>
      <c r="N17875" s="38">
        <f>I17875*(100-$B$4)*(100-$B$5)/10000</f>
        <v>26922.82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35472</v>
      </c>
      <c r="F17876" s="7" t="s">
        <v>31</v>
      </c>
      <c r="G17876" s="8">
        <v>4.1500000000000004</v>
      </c>
      <c r="H17876" s="9">
        <v>2.9735999999999999E-2</v>
      </c>
      <c r="I17876" s="10">
        <v>26922.82</v>
      </c>
      <c r="J17876" s="11"/>
      <c r="K17876" s="7" t="s">
        <v>705</v>
      </c>
      <c r="L17876" s="12">
        <v>30</v>
      </c>
      <c r="M17876" s="11"/>
      <c r="N17876" s="38">
        <f>I17876*(100-$B$4)*(100-$B$5)/10000</f>
        <v>26922.82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35469</v>
      </c>
      <c r="F17877" s="7" t="s">
        <v>31</v>
      </c>
      <c r="G17877" s="8">
        <v>4.1500000000000004</v>
      </c>
      <c r="H17877" s="9">
        <v>2.9735999999999999E-2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35472</v>
      </c>
      <c r="F17878" s="7" t="s">
        <v>31</v>
      </c>
      <c r="G17878" s="8">
        <v>4.1500000000000004</v>
      </c>
      <c r="H17878" s="9">
        <v>2.478E-2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11.1" customHeight="1" outlineLevel="4" x14ac:dyDescent="0.2">
      <c r="A17879" s="30" t="s">
        <v>35501</v>
      </c>
      <c r="B17879" s="30"/>
      <c r="C17879" s="30"/>
      <c r="D17879" s="30"/>
      <c r="E17879" s="30"/>
      <c r="F17879" s="30"/>
      <c r="G17879" s="30"/>
      <c r="H17879" s="30"/>
      <c r="I17879" s="30"/>
      <c r="J17879" s="30"/>
      <c r="K17879" s="30"/>
      <c r="L17879" s="30"/>
      <c r="M17879" s="30"/>
      <c r="N17879" s="37"/>
      <c r="O17879" s="37"/>
      <c r="P17879" s="37"/>
      <c r="Q17879" s="37"/>
    </row>
    <row r="17880" spans="1:17" ht="35.1" customHeight="1" outlineLevel="5" x14ac:dyDescent="0.2">
      <c r="A17880" s="6" t="s">
        <v>35502</v>
      </c>
      <c r="B17880" s="7" t="s">
        <v>35503</v>
      </c>
      <c r="C17880" s="7" t="s">
        <v>247</v>
      </c>
      <c r="D17880" s="7" t="s">
        <v>29</v>
      </c>
      <c r="E17880" s="7" t="s">
        <v>35504</v>
      </c>
      <c r="F17880" s="7" t="s">
        <v>31</v>
      </c>
      <c r="G17880" s="8">
        <v>5.0999999999999996</v>
      </c>
      <c r="H17880" s="9">
        <v>1.7639999999999999E-2</v>
      </c>
      <c r="I17880" s="10">
        <v>31372.35</v>
      </c>
      <c r="J17880" s="11"/>
      <c r="K17880" s="7"/>
      <c r="L17880" s="12">
        <v>30</v>
      </c>
      <c r="M17880" s="11"/>
      <c r="N17880" s="38">
        <f>I17880*(100-$B$4)*(100-$B$5)/10000</f>
        <v>31372.35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247</v>
      </c>
      <c r="D17881" s="7" t="s">
        <v>29</v>
      </c>
      <c r="E17881" s="7" t="s">
        <v>35507</v>
      </c>
      <c r="F17881" s="7" t="s">
        <v>31</v>
      </c>
      <c r="G17881" s="8">
        <v>5.0999999999999996</v>
      </c>
      <c r="H17881" s="9">
        <v>2.1167999999999999E-2</v>
      </c>
      <c r="I17881" s="10">
        <v>31372.35</v>
      </c>
      <c r="J17881" s="11"/>
      <c r="K17881" s="7"/>
      <c r="L17881" s="12">
        <v>30</v>
      </c>
      <c r="M17881" s="11"/>
      <c r="N17881" s="38">
        <f>I17881*(100-$B$4)*(100-$B$5)/10000</f>
        <v>31372.35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35508</v>
      </c>
      <c r="B17882" s="7" t="s">
        <v>35509</v>
      </c>
      <c r="C17882" s="7" t="s">
        <v>247</v>
      </c>
      <c r="D17882" s="7" t="s">
        <v>29</v>
      </c>
      <c r="E17882" s="7" t="s">
        <v>35504</v>
      </c>
      <c r="F17882" s="7" t="s">
        <v>31</v>
      </c>
      <c r="G17882" s="8">
        <v>5.0999999999999996</v>
      </c>
      <c r="H17882" s="9">
        <v>2.1167999999999999E-2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35510</v>
      </c>
      <c r="B17883" s="7" t="s">
        <v>35511</v>
      </c>
      <c r="C17883" s="7" t="s">
        <v>247</v>
      </c>
      <c r="D17883" s="7" t="s">
        <v>29</v>
      </c>
      <c r="E17883" s="7" t="s">
        <v>35504</v>
      </c>
      <c r="F17883" s="7" t="s">
        <v>31</v>
      </c>
      <c r="G17883" s="8">
        <v>5.0999999999999996</v>
      </c>
      <c r="H17883" s="9">
        <v>2.1167999999999999E-2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35512</v>
      </c>
      <c r="B17884" s="7" t="s">
        <v>35513</v>
      </c>
      <c r="C17884" s="7" t="s">
        <v>247</v>
      </c>
      <c r="D17884" s="7" t="s">
        <v>29</v>
      </c>
      <c r="E17884" s="7" t="s">
        <v>35504</v>
      </c>
      <c r="F17884" s="7" t="s">
        <v>31</v>
      </c>
      <c r="G17884" s="8">
        <v>5.0999999999999996</v>
      </c>
      <c r="H17884" s="9">
        <v>2.1167999999999999E-2</v>
      </c>
      <c r="I17884" s="10">
        <v>33603.199999999997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33603.199999999997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35514</v>
      </c>
      <c r="B17885" s="7" t="s">
        <v>35515</v>
      </c>
      <c r="C17885" s="7" t="s">
        <v>247</v>
      </c>
      <c r="D17885" s="7" t="s">
        <v>29</v>
      </c>
      <c r="E17885" s="7" t="s">
        <v>35504</v>
      </c>
      <c r="F17885" s="7" t="s">
        <v>31</v>
      </c>
      <c r="G17885" s="8">
        <v>5.0999999999999996</v>
      </c>
      <c r="H17885" s="9">
        <v>2.1167999999999999E-2</v>
      </c>
      <c r="I17885" s="10">
        <v>33603.199999999997</v>
      </c>
      <c r="J17885" s="11"/>
      <c r="K17885" s="7" t="s">
        <v>705</v>
      </c>
      <c r="L17885" s="12">
        <v>30</v>
      </c>
      <c r="M17885" s="11"/>
      <c r="N17885" s="38">
        <f>I17885*(100-$B$4)*(100-$B$5)/10000</f>
        <v>33603.199999999997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35507</v>
      </c>
      <c r="F17886" s="7" t="s">
        <v>31</v>
      </c>
      <c r="G17886" s="8">
        <v>5.0999999999999996</v>
      </c>
      <c r="H17886" s="9">
        <v>2.1167999999999999E-2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35504</v>
      </c>
      <c r="F17887" s="7" t="s">
        <v>31</v>
      </c>
      <c r="G17887" s="8">
        <v>5.0999999999999996</v>
      </c>
      <c r="H17887" s="9">
        <v>2.1167999999999999E-2</v>
      </c>
      <c r="I17887" s="10">
        <v>22669.26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22669.26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61</v>
      </c>
      <c r="E17888" s="7" t="s">
        <v>35507</v>
      </c>
      <c r="F17888" s="7" t="s">
        <v>31</v>
      </c>
      <c r="G17888" s="8">
        <v>5.0999999999999996</v>
      </c>
      <c r="H17888" s="9">
        <v>1.7639999999999999E-2</v>
      </c>
      <c r="I17888" s="10">
        <v>31372.35</v>
      </c>
      <c r="J17888" s="11"/>
      <c r="K17888" s="7"/>
      <c r="L17888" s="12">
        <v>30</v>
      </c>
      <c r="M17888" s="11"/>
      <c r="N17888" s="38">
        <f>I17888*(100-$B$4)*(100-$B$5)/10000</f>
        <v>31372.35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61</v>
      </c>
      <c r="E17889" s="7" t="s">
        <v>35504</v>
      </c>
      <c r="F17889" s="7" t="s">
        <v>31</v>
      </c>
      <c r="G17889" s="8">
        <v>5.0999999999999996</v>
      </c>
      <c r="H17889" s="9">
        <v>1.7639999999999999E-2</v>
      </c>
      <c r="I17889" s="10">
        <v>31372.35</v>
      </c>
      <c r="J17889" s="11"/>
      <c r="K17889" s="7"/>
      <c r="L17889" s="12">
        <v>30</v>
      </c>
      <c r="M17889" s="11"/>
      <c r="N17889" s="38">
        <f>I17889*(100-$B$4)*(100-$B$5)/10000</f>
        <v>31372.35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35504</v>
      </c>
      <c r="F17890" s="7" t="s">
        <v>31</v>
      </c>
      <c r="G17890" s="8">
        <v>5.0999999999999996</v>
      </c>
      <c r="H17890" s="9">
        <v>2.1167999999999999E-2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35504</v>
      </c>
      <c r="F17891" s="7" t="s">
        <v>31</v>
      </c>
      <c r="G17891" s="8">
        <v>5.0999999999999996</v>
      </c>
      <c r="H17891" s="9">
        <v>2.1167999999999999E-2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35504</v>
      </c>
      <c r="F17892" s="7" t="s">
        <v>31</v>
      </c>
      <c r="G17892" s="8">
        <v>5.0999999999999996</v>
      </c>
      <c r="H17892" s="9">
        <v>2.1167999999999999E-2</v>
      </c>
      <c r="I17892" s="10">
        <v>22669.26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22669.26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35507</v>
      </c>
      <c r="F17893" s="7" t="s">
        <v>31</v>
      </c>
      <c r="G17893" s="8">
        <v>5.0999999999999996</v>
      </c>
      <c r="H17893" s="9">
        <v>2.1167999999999999E-2</v>
      </c>
      <c r="I17893" s="10">
        <v>33603.199999999997</v>
      </c>
      <c r="J17893" s="11"/>
      <c r="K17893" s="7" t="s">
        <v>705</v>
      </c>
      <c r="L17893" s="12">
        <v>30</v>
      </c>
      <c r="M17893" s="11"/>
      <c r="N17893" s="38">
        <f>I17893*(100-$B$4)*(100-$B$5)/10000</f>
        <v>33603.199999999997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35504</v>
      </c>
      <c r="F17894" s="7" t="s">
        <v>31</v>
      </c>
      <c r="G17894" s="8">
        <v>5.0999999999999996</v>
      </c>
      <c r="H17894" s="9">
        <v>2.1167999999999999E-2</v>
      </c>
      <c r="I17894" s="10">
        <v>33603.199999999997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33603.199999999997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35504</v>
      </c>
      <c r="F17895" s="7" t="s">
        <v>31</v>
      </c>
      <c r="G17895" s="8">
        <v>5.0999999999999996</v>
      </c>
      <c r="H17895" s="9">
        <v>2.1167999999999999E-2</v>
      </c>
      <c r="I17895" s="10">
        <v>33603.199999999997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33603.199999999997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11.1" customHeight="1" outlineLevel="4" x14ac:dyDescent="0.2">
      <c r="A17896" s="30" t="s">
        <v>35536</v>
      </c>
      <c r="B17896" s="30"/>
      <c r="C17896" s="30"/>
      <c r="D17896" s="30"/>
      <c r="E17896" s="30"/>
      <c r="F17896" s="30"/>
      <c r="G17896" s="30"/>
      <c r="H17896" s="30"/>
      <c r="I17896" s="30"/>
      <c r="J17896" s="30"/>
      <c r="K17896" s="30"/>
      <c r="L17896" s="30"/>
      <c r="M17896" s="30"/>
      <c r="N17896" s="37"/>
      <c r="O17896" s="37"/>
      <c r="P17896" s="37"/>
      <c r="Q17896" s="37"/>
    </row>
    <row r="17897" spans="1:17" ht="35.1" customHeight="1" outlineLevel="5" x14ac:dyDescent="0.2">
      <c r="A17897" s="6" t="s">
        <v>35537</v>
      </c>
      <c r="B17897" s="7" t="s">
        <v>35538</v>
      </c>
      <c r="C17897" s="7" t="s">
        <v>254</v>
      </c>
      <c r="D17897" s="7" t="s">
        <v>29</v>
      </c>
      <c r="E17897" s="7" t="s">
        <v>35539</v>
      </c>
      <c r="F17897" s="7" t="s">
        <v>31</v>
      </c>
      <c r="G17897" s="8">
        <v>7.6</v>
      </c>
      <c r="H17897" s="9">
        <v>3.6303000000000002E-2</v>
      </c>
      <c r="I17897" s="10">
        <v>44782.65</v>
      </c>
      <c r="J17897" s="11"/>
      <c r="K17897" s="7"/>
      <c r="L17897" s="12">
        <v>30</v>
      </c>
      <c r="M17897" s="11"/>
      <c r="N17897" s="38">
        <f>I17897*(100-$B$4)*(100-$B$5)/10000</f>
        <v>44782.65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254</v>
      </c>
      <c r="D17898" s="7" t="s">
        <v>29</v>
      </c>
      <c r="E17898" s="7" t="s">
        <v>35539</v>
      </c>
      <c r="F17898" s="7" t="s">
        <v>31</v>
      </c>
      <c r="G17898" s="8">
        <v>7.6</v>
      </c>
      <c r="H17898" s="9">
        <v>3.6303000000000002E-2</v>
      </c>
      <c r="I17898" s="10">
        <v>44782.65</v>
      </c>
      <c r="J17898" s="11"/>
      <c r="K17898" s="7"/>
      <c r="L17898" s="12">
        <v>30</v>
      </c>
      <c r="M17898" s="11"/>
      <c r="N17898" s="38">
        <f>I17898*(100-$B$4)*(100-$B$5)/10000</f>
        <v>44782.65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254</v>
      </c>
      <c r="D17899" s="7" t="s">
        <v>29</v>
      </c>
      <c r="E17899" s="7" t="s">
        <v>35544</v>
      </c>
      <c r="F17899" s="7" t="s">
        <v>31</v>
      </c>
      <c r="G17899" s="8">
        <v>7.6</v>
      </c>
      <c r="H17899" s="9">
        <v>3.6303000000000002E-2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35545</v>
      </c>
      <c r="B17900" s="7" t="s">
        <v>35546</v>
      </c>
      <c r="C17900" s="7" t="s">
        <v>254</v>
      </c>
      <c r="D17900" s="7" t="s">
        <v>29</v>
      </c>
      <c r="E17900" s="7" t="s">
        <v>35539</v>
      </c>
      <c r="F17900" s="7" t="s">
        <v>31</v>
      </c>
      <c r="G17900" s="8">
        <v>7.6</v>
      </c>
      <c r="H17900" s="9">
        <v>3.0252000000000001E-2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35547</v>
      </c>
      <c r="B17901" s="7" t="s">
        <v>35548</v>
      </c>
      <c r="C17901" s="7" t="s">
        <v>254</v>
      </c>
      <c r="D17901" s="7" t="s">
        <v>29</v>
      </c>
      <c r="E17901" s="7" t="s">
        <v>35539</v>
      </c>
      <c r="F17901" s="7" t="s">
        <v>31</v>
      </c>
      <c r="G17901" s="8">
        <v>7.6</v>
      </c>
      <c r="H17901" s="9">
        <v>3.6303000000000002E-2</v>
      </c>
      <c r="I17901" s="10">
        <v>48599.44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48599.44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35539</v>
      </c>
      <c r="F17902" s="7" t="s">
        <v>31</v>
      </c>
      <c r="G17902" s="8">
        <v>7.6</v>
      </c>
      <c r="H17902" s="9">
        <v>3.6303000000000002E-2</v>
      </c>
      <c r="I17902" s="10">
        <v>48599.44</v>
      </c>
      <c r="J17902" s="11"/>
      <c r="K17902" s="7" t="s">
        <v>705</v>
      </c>
      <c r="L17902" s="12">
        <v>30</v>
      </c>
      <c r="M17902" s="11"/>
      <c r="N17902" s="38">
        <f>I17902*(100-$B$4)*(100-$B$5)/10000</f>
        <v>48599.44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35544</v>
      </c>
      <c r="F17903" s="7" t="s">
        <v>31</v>
      </c>
      <c r="G17903" s="8">
        <v>7.6</v>
      </c>
      <c r="H17903" s="9">
        <v>3.6303000000000002E-2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35539</v>
      </c>
      <c r="F17904" s="7" t="s">
        <v>31</v>
      </c>
      <c r="G17904" s="8">
        <v>7.6</v>
      </c>
      <c r="H17904" s="9">
        <v>3.6303000000000002E-2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61</v>
      </c>
      <c r="E17905" s="7" t="s">
        <v>35539</v>
      </c>
      <c r="F17905" s="7" t="s">
        <v>31</v>
      </c>
      <c r="G17905" s="8">
        <v>7.6</v>
      </c>
      <c r="H17905" s="9">
        <v>3.0252000000000001E-2</v>
      </c>
      <c r="I17905" s="10">
        <v>44782.65</v>
      </c>
      <c r="J17905" s="11"/>
      <c r="K17905" s="7"/>
      <c r="L17905" s="12">
        <v>30</v>
      </c>
      <c r="M17905" s="11"/>
      <c r="N17905" s="38">
        <f>I17905*(100-$B$4)*(100-$B$5)/10000</f>
        <v>44782.65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61</v>
      </c>
      <c r="E17906" s="7" t="s">
        <v>35539</v>
      </c>
      <c r="F17906" s="7" t="s">
        <v>31</v>
      </c>
      <c r="G17906" s="8">
        <v>7.6</v>
      </c>
      <c r="H17906" s="9">
        <v>3.6303000000000002E-2</v>
      </c>
      <c r="I17906" s="10">
        <v>44782.65</v>
      </c>
      <c r="J17906" s="11"/>
      <c r="K17906" s="7"/>
      <c r="L17906" s="12">
        <v>30</v>
      </c>
      <c r="M17906" s="11"/>
      <c r="N17906" s="38">
        <f>I17906*(100-$B$4)*(100-$B$5)/10000</f>
        <v>44782.65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35544</v>
      </c>
      <c r="F17907" s="7" t="s">
        <v>31</v>
      </c>
      <c r="G17907" s="8">
        <v>7.6</v>
      </c>
      <c r="H17907" s="9">
        <v>3.6303000000000002E-2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35539</v>
      </c>
      <c r="F17908" s="7" t="s">
        <v>31</v>
      </c>
      <c r="G17908" s="8">
        <v>7.6</v>
      </c>
      <c r="H17908" s="9">
        <v>3.0252000000000001E-2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35539</v>
      </c>
      <c r="F17909" s="7" t="s">
        <v>31</v>
      </c>
      <c r="G17909" s="8">
        <v>7.6</v>
      </c>
      <c r="H17909" s="9">
        <v>3.6303000000000002E-2</v>
      </c>
      <c r="I17909" s="10">
        <v>48599.44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48599.44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35539</v>
      </c>
      <c r="F17910" s="7" t="s">
        <v>31</v>
      </c>
      <c r="G17910" s="8">
        <v>7.6</v>
      </c>
      <c r="H17910" s="9">
        <v>3.6303000000000002E-2</v>
      </c>
      <c r="I17910" s="10">
        <v>48599.44</v>
      </c>
      <c r="J17910" s="11"/>
      <c r="K17910" s="7" t="s">
        <v>705</v>
      </c>
      <c r="L17910" s="12">
        <v>30</v>
      </c>
      <c r="M17910" s="11"/>
      <c r="N17910" s="38">
        <f>I17910*(100-$B$4)*(100-$B$5)/10000</f>
        <v>48599.44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35544</v>
      </c>
      <c r="F17911" s="7" t="s">
        <v>31</v>
      </c>
      <c r="G17911" s="8">
        <v>7.6</v>
      </c>
      <c r="H17911" s="9">
        <v>3.6303000000000002E-2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35539</v>
      </c>
      <c r="F17912" s="7" t="s">
        <v>31</v>
      </c>
      <c r="G17912" s="8">
        <v>7.6</v>
      </c>
      <c r="H17912" s="9">
        <v>3.6303000000000002E-2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11.1" customHeight="1" outlineLevel="4" x14ac:dyDescent="0.2">
      <c r="A17913" s="30" t="s">
        <v>35571</v>
      </c>
      <c r="B17913" s="30"/>
      <c r="C17913" s="30"/>
      <c r="D17913" s="30"/>
      <c r="E17913" s="30"/>
      <c r="F17913" s="30"/>
      <c r="G17913" s="30"/>
      <c r="H17913" s="30"/>
      <c r="I17913" s="30"/>
      <c r="J17913" s="30"/>
      <c r="K17913" s="30"/>
      <c r="L17913" s="30"/>
      <c r="M17913" s="30"/>
      <c r="N17913" s="37"/>
      <c r="O17913" s="37"/>
      <c r="P17913" s="37"/>
      <c r="Q17913" s="37"/>
    </row>
    <row r="17914" spans="1:17" ht="35.1" customHeight="1" outlineLevel="5" x14ac:dyDescent="0.2">
      <c r="A17914" s="6" t="s">
        <v>35572</v>
      </c>
      <c r="B17914" s="7" t="s">
        <v>35573</v>
      </c>
      <c r="C17914" s="7" t="s">
        <v>261</v>
      </c>
      <c r="D17914" s="7" t="s">
        <v>29</v>
      </c>
      <c r="E17914" s="7" t="s">
        <v>35574</v>
      </c>
      <c r="F17914" s="7" t="s">
        <v>31</v>
      </c>
      <c r="G17914" s="8">
        <v>8.1</v>
      </c>
      <c r="H17914" s="9">
        <v>6.4449000000000006E-2</v>
      </c>
      <c r="I17914" s="10">
        <v>55148.53</v>
      </c>
      <c r="J17914" s="11"/>
      <c r="K17914" s="7"/>
      <c r="L17914" s="12">
        <v>30</v>
      </c>
      <c r="M17914" s="11"/>
      <c r="N17914" s="38">
        <f>I17914*(100-$B$4)*(100-$B$5)/10000</f>
        <v>55148.53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261</v>
      </c>
      <c r="D17915" s="7" t="s">
        <v>29</v>
      </c>
      <c r="E17915" s="7" t="s">
        <v>35577</v>
      </c>
      <c r="F17915" s="7" t="s">
        <v>31</v>
      </c>
      <c r="G17915" s="8">
        <v>8.1</v>
      </c>
      <c r="H17915" s="9">
        <v>6.4449000000000006E-2</v>
      </c>
      <c r="I17915" s="10">
        <v>55148.53</v>
      </c>
      <c r="J17915" s="11"/>
      <c r="K17915" s="7"/>
      <c r="L17915" s="12">
        <v>30</v>
      </c>
      <c r="M17915" s="11"/>
      <c r="N17915" s="38">
        <f>I17915*(100-$B$4)*(100-$B$5)/10000</f>
        <v>55148.53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35578</v>
      </c>
      <c r="B17916" s="7" t="s">
        <v>35579</v>
      </c>
      <c r="C17916" s="7" t="s">
        <v>261</v>
      </c>
      <c r="D17916" s="7" t="s">
        <v>29</v>
      </c>
      <c r="E17916" s="7" t="s">
        <v>35574</v>
      </c>
      <c r="F17916" s="7" t="s">
        <v>31</v>
      </c>
      <c r="G17916" s="8">
        <v>8.1</v>
      </c>
      <c r="H17916" s="9">
        <v>6.4449000000000006E-2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35580</v>
      </c>
      <c r="B17917" s="7" t="s">
        <v>35581</v>
      </c>
      <c r="C17917" s="7" t="s">
        <v>261</v>
      </c>
      <c r="D17917" s="7" t="s">
        <v>29</v>
      </c>
      <c r="E17917" s="7" t="s">
        <v>35574</v>
      </c>
      <c r="F17917" s="7" t="s">
        <v>31</v>
      </c>
      <c r="G17917" s="8">
        <v>8.1</v>
      </c>
      <c r="H17917" s="9">
        <v>5.4053999999999998E-2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35582</v>
      </c>
      <c r="B17918" s="7" t="s">
        <v>35583</v>
      </c>
      <c r="C17918" s="7" t="s">
        <v>261</v>
      </c>
      <c r="D17918" s="7" t="s">
        <v>29</v>
      </c>
      <c r="E17918" s="7" t="s">
        <v>35577</v>
      </c>
      <c r="F17918" s="7" t="s">
        <v>31</v>
      </c>
      <c r="G17918" s="8">
        <v>8.1</v>
      </c>
      <c r="H17918" s="9">
        <v>6.4449000000000006E-2</v>
      </c>
      <c r="I17918" s="10">
        <v>58965.32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58965.32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35574</v>
      </c>
      <c r="F17919" s="7" t="s">
        <v>31</v>
      </c>
      <c r="G17919" s="8">
        <v>8.1</v>
      </c>
      <c r="H17919" s="9">
        <v>6.4449000000000006E-2</v>
      </c>
      <c r="I17919" s="10">
        <v>58965.32</v>
      </c>
      <c r="J17919" s="11"/>
      <c r="K17919" s="7" t="s">
        <v>705</v>
      </c>
      <c r="L17919" s="12">
        <v>30</v>
      </c>
      <c r="M17919" s="11"/>
      <c r="N17919" s="38">
        <f>I17919*(100-$B$4)*(100-$B$5)/10000</f>
        <v>58965.32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35574</v>
      </c>
      <c r="F17920" s="7" t="s">
        <v>31</v>
      </c>
      <c r="G17920" s="8">
        <v>8.1</v>
      </c>
      <c r="H17920" s="9">
        <v>6.4449000000000006E-2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35574</v>
      </c>
      <c r="F17921" s="7" t="s">
        <v>31</v>
      </c>
      <c r="G17921" s="8">
        <v>8.1</v>
      </c>
      <c r="H17921" s="9">
        <v>6.4449000000000006E-2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61</v>
      </c>
      <c r="E17922" s="7" t="s">
        <v>35577</v>
      </c>
      <c r="F17922" s="7" t="s">
        <v>31</v>
      </c>
      <c r="G17922" s="8">
        <v>8.1</v>
      </c>
      <c r="H17922" s="9">
        <v>6.4449000000000006E-2</v>
      </c>
      <c r="I17922" s="10">
        <v>55148.53</v>
      </c>
      <c r="J17922" s="11"/>
      <c r="K17922" s="7"/>
      <c r="L17922" s="12">
        <v>30</v>
      </c>
      <c r="M17922" s="11"/>
      <c r="N17922" s="38">
        <f>I17922*(100-$B$4)*(100-$B$5)/10000</f>
        <v>55148.53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61</v>
      </c>
      <c r="E17923" s="7" t="s">
        <v>35574</v>
      </c>
      <c r="F17923" s="7" t="s">
        <v>31</v>
      </c>
      <c r="G17923" s="8">
        <v>8.1</v>
      </c>
      <c r="H17923" s="9">
        <v>6.4449000000000006E-2</v>
      </c>
      <c r="I17923" s="10">
        <v>55148.53</v>
      </c>
      <c r="J17923" s="11"/>
      <c r="K17923" s="7"/>
      <c r="L17923" s="12">
        <v>30</v>
      </c>
      <c r="M17923" s="11"/>
      <c r="N17923" s="38">
        <f>I17923*(100-$B$4)*(100-$B$5)/10000</f>
        <v>55148.53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35574</v>
      </c>
      <c r="F17924" s="7" t="s">
        <v>31</v>
      </c>
      <c r="G17924" s="8">
        <v>8.1</v>
      </c>
      <c r="H17924" s="9">
        <v>6.4449000000000006E-2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35574</v>
      </c>
      <c r="F17925" s="7" t="s">
        <v>31</v>
      </c>
      <c r="G17925" s="8">
        <v>8.1</v>
      </c>
      <c r="H17925" s="9">
        <v>6.4449000000000006E-2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35574</v>
      </c>
      <c r="F17926" s="7" t="s">
        <v>31</v>
      </c>
      <c r="G17926" s="8">
        <v>8.1</v>
      </c>
      <c r="H17926" s="9">
        <v>6.4449000000000006E-2</v>
      </c>
      <c r="I17926" s="10">
        <v>58965.32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58965.32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35574</v>
      </c>
      <c r="F17927" s="7" t="s">
        <v>31</v>
      </c>
      <c r="G17927" s="8">
        <v>8.1</v>
      </c>
      <c r="H17927" s="9">
        <v>6.4449000000000006E-2</v>
      </c>
      <c r="I17927" s="10">
        <v>58965.32</v>
      </c>
      <c r="J17927" s="11"/>
      <c r="K17927" s="7" t="s">
        <v>705</v>
      </c>
      <c r="L17927" s="12">
        <v>30</v>
      </c>
      <c r="M17927" s="11"/>
      <c r="N17927" s="38">
        <f>I17927*(100-$B$4)*(100-$B$5)/10000</f>
        <v>58965.32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35574</v>
      </c>
      <c r="F17928" s="7" t="s">
        <v>31</v>
      </c>
      <c r="G17928" s="8">
        <v>8.1</v>
      </c>
      <c r="H17928" s="9">
        <v>6.4449000000000006E-2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35577</v>
      </c>
      <c r="F17929" s="7" t="s">
        <v>31</v>
      </c>
      <c r="G17929" s="8">
        <v>8.1</v>
      </c>
      <c r="H17929" s="9">
        <v>6.4449000000000006E-2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11.1" customHeight="1" outlineLevel="4" x14ac:dyDescent="0.2">
      <c r="A17930" s="30" t="s">
        <v>35606</v>
      </c>
      <c r="B17930" s="30"/>
      <c r="C17930" s="30"/>
      <c r="D17930" s="30"/>
      <c r="E17930" s="30"/>
      <c r="F17930" s="30"/>
      <c r="G17930" s="30"/>
      <c r="H17930" s="30"/>
      <c r="I17930" s="30"/>
      <c r="J17930" s="30"/>
      <c r="K17930" s="30"/>
      <c r="L17930" s="30"/>
      <c r="M17930" s="30"/>
      <c r="N17930" s="37"/>
      <c r="O17930" s="37"/>
      <c r="P17930" s="37"/>
      <c r="Q17930" s="37"/>
    </row>
    <row r="17931" spans="1:17" ht="35.1" customHeight="1" outlineLevel="5" x14ac:dyDescent="0.2">
      <c r="A17931" s="6" t="s">
        <v>35607</v>
      </c>
      <c r="B17931" s="7" t="s">
        <v>35608</v>
      </c>
      <c r="C17931" s="7" t="s">
        <v>10520</v>
      </c>
      <c r="D17931" s="7" t="s">
        <v>29</v>
      </c>
      <c r="E17931" s="7" t="s">
        <v>35609</v>
      </c>
      <c r="F17931" s="7" t="s">
        <v>31</v>
      </c>
      <c r="G17931" s="8">
        <v>8.5</v>
      </c>
      <c r="H17931" s="9">
        <v>3.6303000000000002E-2</v>
      </c>
      <c r="I17931" s="10">
        <v>61237.36</v>
      </c>
      <c r="J17931" s="11"/>
      <c r="K17931" s="7"/>
      <c r="L17931" s="12">
        <v>30</v>
      </c>
      <c r="M17931" s="11"/>
      <c r="N17931" s="38">
        <f>I17931*(100-$B$4)*(100-$B$5)/10000</f>
        <v>61237.36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10520</v>
      </c>
      <c r="D17932" s="7" t="s">
        <v>29</v>
      </c>
      <c r="E17932" s="7" t="s">
        <v>35609</v>
      </c>
      <c r="F17932" s="7" t="s">
        <v>31</v>
      </c>
      <c r="G17932" s="8">
        <v>8.5</v>
      </c>
      <c r="H17932" s="9">
        <v>3.0252000000000001E-2</v>
      </c>
      <c r="I17932" s="10">
        <v>61237.36</v>
      </c>
      <c r="J17932" s="11"/>
      <c r="K17932" s="7"/>
      <c r="L17932" s="12">
        <v>30</v>
      </c>
      <c r="M17932" s="11"/>
      <c r="N17932" s="38">
        <f>I17932*(100-$B$4)*(100-$B$5)/10000</f>
        <v>61237.36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10520</v>
      </c>
      <c r="D17933" s="7" t="s">
        <v>29</v>
      </c>
      <c r="E17933" s="7" t="s">
        <v>35614</v>
      </c>
      <c r="F17933" s="7" t="s">
        <v>31</v>
      </c>
      <c r="G17933" s="8">
        <v>8.5</v>
      </c>
      <c r="H17933" s="9">
        <v>3.6303000000000002E-2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35615</v>
      </c>
      <c r="B17934" s="7" t="s">
        <v>35616</v>
      </c>
      <c r="C17934" s="7" t="s">
        <v>10520</v>
      </c>
      <c r="D17934" s="7" t="s">
        <v>29</v>
      </c>
      <c r="E17934" s="7" t="s">
        <v>35609</v>
      </c>
      <c r="F17934" s="7" t="s">
        <v>31</v>
      </c>
      <c r="G17934" s="8">
        <v>8.5</v>
      </c>
      <c r="H17934" s="9">
        <v>3.6303000000000002E-2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35617</v>
      </c>
      <c r="B17935" s="7" t="s">
        <v>35618</v>
      </c>
      <c r="C17935" s="7" t="s">
        <v>10520</v>
      </c>
      <c r="D17935" s="7" t="s">
        <v>29</v>
      </c>
      <c r="E17935" s="7" t="s">
        <v>35609</v>
      </c>
      <c r="F17935" s="7" t="s">
        <v>31</v>
      </c>
      <c r="G17935" s="8">
        <v>8.5</v>
      </c>
      <c r="H17935" s="9">
        <v>3.6303000000000002E-2</v>
      </c>
      <c r="I17935" s="10">
        <v>65054.17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65054.17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35609</v>
      </c>
      <c r="F17936" s="7" t="s">
        <v>31</v>
      </c>
      <c r="G17936" s="8">
        <v>8.5</v>
      </c>
      <c r="H17936" s="9">
        <v>3.6303000000000002E-2</v>
      </c>
      <c r="I17936" s="10">
        <v>65054.17</v>
      </c>
      <c r="J17936" s="11"/>
      <c r="K17936" s="7" t="s">
        <v>705</v>
      </c>
      <c r="L17936" s="12">
        <v>30</v>
      </c>
      <c r="M17936" s="11"/>
      <c r="N17936" s="38">
        <f>I17936*(100-$B$4)*(100-$B$5)/10000</f>
        <v>65054.17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35614</v>
      </c>
      <c r="F17937" s="7" t="s">
        <v>31</v>
      </c>
      <c r="G17937" s="8">
        <v>8.5</v>
      </c>
      <c r="H17937" s="9">
        <v>3.6303000000000002E-2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35609</v>
      </c>
      <c r="F17938" s="7" t="s">
        <v>31</v>
      </c>
      <c r="G17938" s="8">
        <v>8.5</v>
      </c>
      <c r="H17938" s="9">
        <v>3.6303000000000002E-2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61</v>
      </c>
      <c r="E17939" s="7" t="s">
        <v>35609</v>
      </c>
      <c r="F17939" s="7" t="s">
        <v>31</v>
      </c>
      <c r="G17939" s="8">
        <v>8.5</v>
      </c>
      <c r="H17939" s="9">
        <v>3.0252000000000001E-2</v>
      </c>
      <c r="I17939" s="10">
        <v>61237.36</v>
      </c>
      <c r="J17939" s="11"/>
      <c r="K17939" s="7"/>
      <c r="L17939" s="12">
        <v>30</v>
      </c>
      <c r="M17939" s="11"/>
      <c r="N17939" s="38">
        <f>I17939*(100-$B$4)*(100-$B$5)/10000</f>
        <v>61237.36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61</v>
      </c>
      <c r="E17940" s="7" t="s">
        <v>35609</v>
      </c>
      <c r="F17940" s="7" t="s">
        <v>31</v>
      </c>
      <c r="G17940" s="8">
        <v>8.5</v>
      </c>
      <c r="H17940" s="9">
        <v>3.0252000000000001E-2</v>
      </c>
      <c r="I17940" s="10">
        <v>61237.36</v>
      </c>
      <c r="J17940" s="11"/>
      <c r="K17940" s="7"/>
      <c r="L17940" s="12">
        <v>30</v>
      </c>
      <c r="M17940" s="11"/>
      <c r="N17940" s="38">
        <f>I17940*(100-$B$4)*(100-$B$5)/10000</f>
        <v>61237.36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35614</v>
      </c>
      <c r="F17941" s="7" t="s">
        <v>31</v>
      </c>
      <c r="G17941" s="8">
        <v>8.5</v>
      </c>
      <c r="H17941" s="9">
        <v>3.6303000000000002E-2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35609</v>
      </c>
      <c r="F17942" s="7" t="s">
        <v>31</v>
      </c>
      <c r="G17942" s="8">
        <v>8.5</v>
      </c>
      <c r="H17942" s="9">
        <v>3.6303000000000002E-2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35609</v>
      </c>
      <c r="F17943" s="7" t="s">
        <v>31</v>
      </c>
      <c r="G17943" s="8">
        <v>8.5</v>
      </c>
      <c r="H17943" s="9">
        <v>3.6303000000000002E-2</v>
      </c>
      <c r="I17943" s="10">
        <v>65054.17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65054.17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35609</v>
      </c>
      <c r="F17944" s="7" t="s">
        <v>31</v>
      </c>
      <c r="G17944" s="8">
        <v>8.5</v>
      </c>
      <c r="H17944" s="9">
        <v>3.6303000000000002E-2</v>
      </c>
      <c r="I17944" s="10">
        <v>65054.17</v>
      </c>
      <c r="J17944" s="11"/>
      <c r="K17944" s="7" t="s">
        <v>705</v>
      </c>
      <c r="L17944" s="12">
        <v>30</v>
      </c>
      <c r="M17944" s="11"/>
      <c r="N17944" s="38">
        <f>I17944*(100-$B$4)*(100-$B$5)/10000</f>
        <v>65054.17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35609</v>
      </c>
      <c r="F17945" s="7" t="s">
        <v>31</v>
      </c>
      <c r="G17945" s="8">
        <v>8.5</v>
      </c>
      <c r="H17945" s="9">
        <v>3.6303000000000002E-2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35614</v>
      </c>
      <c r="F17946" s="7" t="s">
        <v>31</v>
      </c>
      <c r="G17946" s="8">
        <v>8.5</v>
      </c>
      <c r="H17946" s="9">
        <v>3.6303000000000002E-2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11.1" customHeight="1" outlineLevel="3" x14ac:dyDescent="0.2">
      <c r="A17947" s="29" t="s">
        <v>35641</v>
      </c>
      <c r="B17947" s="29"/>
      <c r="C17947" s="29"/>
      <c r="D17947" s="29"/>
      <c r="E17947" s="29"/>
      <c r="F17947" s="29"/>
      <c r="G17947" s="29"/>
      <c r="H17947" s="29"/>
      <c r="I17947" s="29"/>
      <c r="J17947" s="29"/>
      <c r="K17947" s="29"/>
      <c r="L17947" s="29"/>
      <c r="M17947" s="29"/>
      <c r="N17947" s="36"/>
      <c r="O17947" s="36"/>
      <c r="P17947" s="36"/>
      <c r="Q17947" s="36"/>
    </row>
    <row r="17948" spans="1:17" ht="11.1" customHeight="1" outlineLevel="4" x14ac:dyDescent="0.2">
      <c r="A17948" s="30" t="s">
        <v>35642</v>
      </c>
      <c r="B17948" s="30"/>
      <c r="C17948" s="30"/>
      <c r="D17948" s="30"/>
      <c r="E17948" s="30"/>
      <c r="F17948" s="30"/>
      <c r="G17948" s="30"/>
      <c r="H17948" s="30"/>
      <c r="I17948" s="30"/>
      <c r="J17948" s="30"/>
      <c r="K17948" s="30"/>
      <c r="L17948" s="30"/>
      <c r="M17948" s="30"/>
      <c r="N17948" s="37"/>
      <c r="O17948" s="37"/>
      <c r="P17948" s="37"/>
      <c r="Q17948" s="37"/>
    </row>
    <row r="17949" spans="1:17" ht="35.1" customHeight="1" outlineLevel="5" x14ac:dyDescent="0.2">
      <c r="A17949" s="6" t="s">
        <v>35643</v>
      </c>
      <c r="B17949" s="7" t="s">
        <v>35644</v>
      </c>
      <c r="C17949" s="7" t="s">
        <v>247</v>
      </c>
      <c r="D17949" s="7" t="s">
        <v>29</v>
      </c>
      <c r="E17949" s="7" t="s">
        <v>13421</v>
      </c>
      <c r="F17949" s="7" t="s">
        <v>31</v>
      </c>
      <c r="G17949" s="8">
        <v>6.1</v>
      </c>
      <c r="H17949" s="9">
        <v>1.6833999999999998E-2</v>
      </c>
      <c r="I17949" s="10">
        <v>31635.09</v>
      </c>
      <c r="J17949" s="11"/>
      <c r="K17949" s="7"/>
      <c r="L17949" s="12">
        <v>30</v>
      </c>
      <c r="M17949" s="11"/>
      <c r="N17949" s="38">
        <f>I17949*(100-$B$4)*(100-$B$5)/10000</f>
        <v>31635.09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35645</v>
      </c>
      <c r="B17950" s="7" t="s">
        <v>35646</v>
      </c>
      <c r="C17950" s="7" t="s">
        <v>247</v>
      </c>
      <c r="D17950" s="7" t="s">
        <v>29</v>
      </c>
      <c r="E17950" s="7" t="s">
        <v>13421</v>
      </c>
      <c r="F17950" s="7" t="s">
        <v>31</v>
      </c>
      <c r="G17950" s="8">
        <v>6.1</v>
      </c>
      <c r="H17950" s="9">
        <v>1.6833999999999998E-2</v>
      </c>
      <c r="I17950" s="10">
        <v>31635.09</v>
      </c>
      <c r="J17950" s="11"/>
      <c r="K17950" s="7"/>
      <c r="L17950" s="12">
        <v>30</v>
      </c>
      <c r="M17950" s="11"/>
      <c r="N17950" s="38">
        <f>I17950*(100-$B$4)*(100-$B$5)/10000</f>
        <v>31635.09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1.6833999999999998E-2</v>
      </c>
      <c r="I17951" s="10">
        <v>31635.09</v>
      </c>
      <c r="J17951" s="11"/>
      <c r="K17951" s="7"/>
      <c r="L17951" s="12">
        <v>30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1.6833999999999998E-2</v>
      </c>
      <c r="I17952" s="10">
        <v>31635.09</v>
      </c>
      <c r="J17952" s="11"/>
      <c r="K17952" s="7"/>
      <c r="L17952" s="12">
        <v>40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1.6833999999999998E-2</v>
      </c>
      <c r="I17953" s="10">
        <v>33176.01</v>
      </c>
      <c r="J17953" s="11"/>
      <c r="K17953" s="7" t="s">
        <v>705</v>
      </c>
      <c r="L17953" s="12">
        <v>30</v>
      </c>
      <c r="M17953" s="11"/>
      <c r="N17953" s="38">
        <f>I17953*(100-$B$4)*(100-$B$5)/10000</f>
        <v>33176.01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1.6833999999999998E-2</v>
      </c>
      <c r="I17954" s="10">
        <v>33176.01</v>
      </c>
      <c r="J17954" s="11"/>
      <c r="K17954" s="7" t="s">
        <v>705</v>
      </c>
      <c r="L17954" s="12">
        <v>30</v>
      </c>
      <c r="M17954" s="11"/>
      <c r="N17954" s="38">
        <f>I17954*(100-$B$4)*(100-$B$5)/10000</f>
        <v>33176.01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1.6833999999999998E-2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1.6833999999999998E-2</v>
      </c>
      <c r="I17956" s="10">
        <v>33176.01</v>
      </c>
      <c r="J17956" s="11"/>
      <c r="K17956" s="7" t="s">
        <v>705</v>
      </c>
      <c r="L17956" s="12">
        <v>45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61</v>
      </c>
      <c r="E17957" s="7" t="s">
        <v>13421</v>
      </c>
      <c r="F17957" s="7" t="s">
        <v>31</v>
      </c>
      <c r="G17957" s="8">
        <v>6.1</v>
      </c>
      <c r="H17957" s="9">
        <v>1.6833999999999998E-2</v>
      </c>
      <c r="I17957" s="10">
        <v>31635.09</v>
      </c>
      <c r="J17957" s="11"/>
      <c r="K17957" s="7"/>
      <c r="L17957" s="12">
        <v>30</v>
      </c>
      <c r="M17957" s="11"/>
      <c r="N17957" s="38">
        <f>I17957*(100-$B$4)*(100-$B$5)/10000</f>
        <v>31635.09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61</v>
      </c>
      <c r="E17958" s="7" t="s">
        <v>13421</v>
      </c>
      <c r="F17958" s="7" t="s">
        <v>31</v>
      </c>
      <c r="G17958" s="8">
        <v>6.1</v>
      </c>
      <c r="H17958" s="9">
        <v>1.6833999999999998E-2</v>
      </c>
      <c r="I17958" s="10">
        <v>31635.09</v>
      </c>
      <c r="J17958" s="11"/>
      <c r="K17958" s="7"/>
      <c r="L17958" s="12">
        <v>30</v>
      </c>
      <c r="M17958" s="11"/>
      <c r="N17958" s="38">
        <f>I17958*(100-$B$4)*(100-$B$5)/10000</f>
        <v>31635.09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1.6833999999999998E-2</v>
      </c>
      <c r="I17959" s="10">
        <v>31635.09</v>
      </c>
      <c r="J17959" s="11"/>
      <c r="K17959" s="7"/>
      <c r="L17959" s="12">
        <v>45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1.6833999999999998E-2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1.6833999999999998E-2</v>
      </c>
      <c r="I17961" s="10">
        <v>33176.01</v>
      </c>
      <c r="J17961" s="11"/>
      <c r="K17961" s="7" t="s">
        <v>705</v>
      </c>
      <c r="L17961" s="12">
        <v>30</v>
      </c>
      <c r="M17961" s="11"/>
      <c r="N17961" s="38">
        <f>I17961*(100-$B$4)*(100-$B$5)/10000</f>
        <v>33176.01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1.6833999999999998E-2</v>
      </c>
      <c r="I17962" s="10">
        <v>33176.01</v>
      </c>
      <c r="J17962" s="11"/>
      <c r="K17962" s="7" t="s">
        <v>705</v>
      </c>
      <c r="L17962" s="12">
        <v>30</v>
      </c>
      <c r="M17962" s="11"/>
      <c r="N17962" s="38">
        <f>I17962*(100-$B$4)*(100-$B$5)/10000</f>
        <v>33176.01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1.6833999999999998E-2</v>
      </c>
      <c r="I17963" s="10">
        <v>33176.01</v>
      </c>
      <c r="J17963" s="11"/>
      <c r="K17963" s="7" t="s">
        <v>705</v>
      </c>
      <c r="L17963" s="12">
        <v>45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1.6833999999999998E-2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35677</v>
      </c>
      <c r="D17965" s="7" t="s">
        <v>29</v>
      </c>
      <c r="E17965" s="7" t="s">
        <v>35678</v>
      </c>
      <c r="F17965" s="7" t="s">
        <v>31</v>
      </c>
      <c r="G17965" s="8">
        <v>6.1</v>
      </c>
      <c r="H17965" s="9">
        <v>1.6833999999999998E-2</v>
      </c>
      <c r="I17965" s="10">
        <v>35847.18</v>
      </c>
      <c r="J17965" s="11"/>
      <c r="K17965" s="7"/>
      <c r="L17965" s="12">
        <v>30</v>
      </c>
      <c r="M17965" s="11"/>
      <c r="N17965" s="38">
        <f>I17965*(100-$B$4)*(100-$B$5)/10000</f>
        <v>35847.18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35679</v>
      </c>
      <c r="B17966" s="7" t="s">
        <v>35680</v>
      </c>
      <c r="C17966" s="7" t="s">
        <v>35677</v>
      </c>
      <c r="D17966" s="7" t="s">
        <v>29</v>
      </c>
      <c r="E17966" s="7" t="s">
        <v>35678</v>
      </c>
      <c r="F17966" s="7" t="s">
        <v>31</v>
      </c>
      <c r="G17966" s="8">
        <v>6.1</v>
      </c>
      <c r="H17966" s="9">
        <v>1.6833999999999998E-2</v>
      </c>
      <c r="I17966" s="10">
        <v>35847.18</v>
      </c>
      <c r="J17966" s="11"/>
      <c r="K17966" s="7"/>
      <c r="L17966" s="12">
        <v>30</v>
      </c>
      <c r="M17966" s="11"/>
      <c r="N17966" s="38">
        <f>I17966*(100-$B$4)*(100-$B$5)/10000</f>
        <v>35847.18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35681</v>
      </c>
      <c r="B17967" s="7" t="s">
        <v>35682</v>
      </c>
      <c r="C17967" s="7" t="s">
        <v>35677</v>
      </c>
      <c r="D17967" s="7" t="s">
        <v>29</v>
      </c>
      <c r="E17967" s="7" t="s">
        <v>35678</v>
      </c>
      <c r="F17967" s="7" t="s">
        <v>31</v>
      </c>
      <c r="G17967" s="8">
        <v>6.1</v>
      </c>
      <c r="H17967" s="9">
        <v>1.6833999999999998E-2</v>
      </c>
      <c r="I17967" s="10">
        <v>35847.18</v>
      </c>
      <c r="J17967" s="11"/>
      <c r="K17967" s="7"/>
      <c r="L17967" s="12">
        <v>30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35677</v>
      </c>
      <c r="D17968" s="7" t="s">
        <v>29</v>
      </c>
      <c r="E17968" s="7" t="s">
        <v>35678</v>
      </c>
      <c r="F17968" s="7" t="s">
        <v>31</v>
      </c>
      <c r="G17968" s="8">
        <v>6.1</v>
      </c>
      <c r="H17968" s="9">
        <v>1.6833999999999998E-2</v>
      </c>
      <c r="I17968" s="10">
        <v>35847.18</v>
      </c>
      <c r="J17968" s="11"/>
      <c r="K17968" s="7"/>
      <c r="L17968" s="12">
        <v>45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35677</v>
      </c>
      <c r="D17969" s="7" t="s">
        <v>29</v>
      </c>
      <c r="E17969" s="7" t="s">
        <v>35678</v>
      </c>
      <c r="F17969" s="7" t="s">
        <v>31</v>
      </c>
      <c r="G17969" s="8">
        <v>6.1</v>
      </c>
      <c r="H17969" s="9">
        <v>1.6833999999999998E-2</v>
      </c>
      <c r="I17969" s="10">
        <v>37578.79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37578.79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35677</v>
      </c>
      <c r="D17970" s="7" t="s">
        <v>29</v>
      </c>
      <c r="E17970" s="7" t="s">
        <v>35678</v>
      </c>
      <c r="F17970" s="7" t="s">
        <v>31</v>
      </c>
      <c r="G17970" s="8">
        <v>6.1</v>
      </c>
      <c r="H17970" s="9">
        <v>1.6833999999999998E-2</v>
      </c>
      <c r="I17970" s="10">
        <v>37578.79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37578.79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35677</v>
      </c>
      <c r="D17971" s="7" t="s">
        <v>29</v>
      </c>
      <c r="E17971" s="7" t="s">
        <v>35678</v>
      </c>
      <c r="F17971" s="7" t="s">
        <v>31</v>
      </c>
      <c r="G17971" s="8">
        <v>6.1</v>
      </c>
      <c r="H17971" s="9">
        <v>1.6833999999999998E-2</v>
      </c>
      <c r="I17971" s="10">
        <v>37578.79</v>
      </c>
      <c r="J17971" s="11"/>
      <c r="K17971" s="7" t="s">
        <v>705</v>
      </c>
      <c r="L17971" s="12">
        <v>30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35677</v>
      </c>
      <c r="D17972" s="7" t="s">
        <v>29</v>
      </c>
      <c r="E17972" s="7" t="s">
        <v>35678</v>
      </c>
      <c r="F17972" s="7" t="s">
        <v>31</v>
      </c>
      <c r="G17972" s="8">
        <v>6.1</v>
      </c>
      <c r="H17972" s="9">
        <v>1.6833999999999998E-2</v>
      </c>
      <c r="I17972" s="10">
        <v>37578.79</v>
      </c>
      <c r="J17972" s="11"/>
      <c r="K17972" s="7" t="s">
        <v>705</v>
      </c>
      <c r="L17972" s="12">
        <v>45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35677</v>
      </c>
      <c r="D17973" s="7" t="s">
        <v>61</v>
      </c>
      <c r="E17973" s="7" t="s">
        <v>35678</v>
      </c>
      <c r="F17973" s="7" t="s">
        <v>31</v>
      </c>
      <c r="G17973" s="8">
        <v>6.1</v>
      </c>
      <c r="H17973" s="9">
        <v>1.6833999999999998E-2</v>
      </c>
      <c r="I17973" s="10">
        <v>35847.18</v>
      </c>
      <c r="J17973" s="11"/>
      <c r="K17973" s="7"/>
      <c r="L17973" s="12">
        <v>30</v>
      </c>
      <c r="M17973" s="11"/>
      <c r="N17973" s="38">
        <f>I17973*(100-$B$4)*(100-$B$5)/10000</f>
        <v>35847.18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35677</v>
      </c>
      <c r="D17974" s="7" t="s">
        <v>61</v>
      </c>
      <c r="E17974" s="7" t="s">
        <v>35678</v>
      </c>
      <c r="F17974" s="7" t="s">
        <v>31</v>
      </c>
      <c r="G17974" s="8">
        <v>6.1</v>
      </c>
      <c r="H17974" s="9">
        <v>1.6833999999999998E-2</v>
      </c>
      <c r="I17974" s="10">
        <v>35847.18</v>
      </c>
      <c r="J17974" s="11"/>
      <c r="K17974" s="7"/>
      <c r="L17974" s="12">
        <v>30</v>
      </c>
      <c r="M17974" s="11"/>
      <c r="N17974" s="38">
        <f>I17974*(100-$B$4)*(100-$B$5)/10000</f>
        <v>35847.18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35677</v>
      </c>
      <c r="D17975" s="7" t="s">
        <v>61</v>
      </c>
      <c r="E17975" s="7" t="s">
        <v>35678</v>
      </c>
      <c r="F17975" s="7" t="s">
        <v>31</v>
      </c>
      <c r="G17975" s="8">
        <v>6.1</v>
      </c>
      <c r="H17975" s="9">
        <v>1.6833999999999998E-2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35677</v>
      </c>
      <c r="D17976" s="7" t="s">
        <v>61</v>
      </c>
      <c r="E17976" s="7" t="s">
        <v>35678</v>
      </c>
      <c r="F17976" s="7" t="s">
        <v>31</v>
      </c>
      <c r="G17976" s="8">
        <v>6.1</v>
      </c>
      <c r="H17976" s="9">
        <v>1.6833999999999998E-2</v>
      </c>
      <c r="I17976" s="10">
        <v>35847.18</v>
      </c>
      <c r="J17976" s="11"/>
      <c r="K17976" s="7"/>
      <c r="L17976" s="12">
        <v>45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35677</v>
      </c>
      <c r="D17977" s="7" t="s">
        <v>61</v>
      </c>
      <c r="E17977" s="7" t="s">
        <v>35678</v>
      </c>
      <c r="F17977" s="7" t="s">
        <v>31</v>
      </c>
      <c r="G17977" s="8">
        <v>6.1</v>
      </c>
      <c r="H17977" s="9">
        <v>1.6833999999999998E-2</v>
      </c>
      <c r="I17977" s="10">
        <v>37578.79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37578.79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35677</v>
      </c>
      <c r="D17978" s="7" t="s">
        <v>61</v>
      </c>
      <c r="E17978" s="7" t="s">
        <v>35678</v>
      </c>
      <c r="F17978" s="7" t="s">
        <v>31</v>
      </c>
      <c r="G17978" s="8">
        <v>6.1</v>
      </c>
      <c r="H17978" s="9">
        <v>1.6833999999999998E-2</v>
      </c>
      <c r="I17978" s="10">
        <v>37578.79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37578.79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35677</v>
      </c>
      <c r="D17979" s="7" t="s">
        <v>61</v>
      </c>
      <c r="E17979" s="7" t="s">
        <v>35678</v>
      </c>
      <c r="F17979" s="7" t="s">
        <v>31</v>
      </c>
      <c r="G17979" s="8">
        <v>6.1</v>
      </c>
      <c r="H17979" s="9">
        <v>1.6833999999999998E-2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35677</v>
      </c>
      <c r="D17980" s="7" t="s">
        <v>61</v>
      </c>
      <c r="E17980" s="7" t="s">
        <v>35678</v>
      </c>
      <c r="F17980" s="7" t="s">
        <v>31</v>
      </c>
      <c r="G17980" s="8">
        <v>6.1</v>
      </c>
      <c r="H17980" s="9">
        <v>1.6833999999999998E-2</v>
      </c>
      <c r="I17980" s="10">
        <v>37578.79</v>
      </c>
      <c r="J17980" s="11"/>
      <c r="K17980" s="7" t="s">
        <v>705</v>
      </c>
      <c r="L17980" s="12">
        <v>45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11.1" customHeight="1" outlineLevel="4" x14ac:dyDescent="0.2">
      <c r="A17981" s="30" t="s">
        <v>35709</v>
      </c>
      <c r="B17981" s="30"/>
      <c r="C17981" s="30"/>
      <c r="D17981" s="30"/>
      <c r="E17981" s="30"/>
      <c r="F17981" s="30"/>
      <c r="G17981" s="30"/>
      <c r="H17981" s="30"/>
      <c r="I17981" s="30"/>
      <c r="J17981" s="30"/>
      <c r="K17981" s="30"/>
      <c r="L17981" s="30"/>
      <c r="M17981" s="30"/>
      <c r="N17981" s="37"/>
      <c r="O17981" s="37"/>
      <c r="P17981" s="37"/>
      <c r="Q17981" s="37"/>
    </row>
    <row r="17982" spans="1:17" ht="35.1" customHeight="1" outlineLevel="5" x14ac:dyDescent="0.2">
      <c r="A17982" s="6" t="s">
        <v>35710</v>
      </c>
      <c r="B17982" s="7" t="s">
        <v>35711</v>
      </c>
      <c r="C17982" s="7" t="s">
        <v>28032</v>
      </c>
      <c r="D17982" s="7" t="s">
        <v>29</v>
      </c>
      <c r="E17982" s="7" t="s">
        <v>262</v>
      </c>
      <c r="F17982" s="7" t="s">
        <v>31</v>
      </c>
      <c r="G17982" s="8">
        <v>7.84</v>
      </c>
      <c r="H17982" s="9">
        <v>1.9560000000000001E-2</v>
      </c>
      <c r="I17982" s="10">
        <v>40435.599999999999</v>
      </c>
      <c r="J17982" s="11"/>
      <c r="K17982" s="7"/>
      <c r="L17982" s="12">
        <v>30</v>
      </c>
      <c r="M17982" s="11"/>
      <c r="N17982" s="38">
        <f>I17982*(100-$B$4)*(100-$B$5)/10000</f>
        <v>40435.599999999999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35712</v>
      </c>
      <c r="B17983" s="7" t="s">
        <v>35713</v>
      </c>
      <c r="C17983" s="7" t="s">
        <v>28032</v>
      </c>
      <c r="D17983" s="7" t="s">
        <v>29</v>
      </c>
      <c r="E17983" s="7" t="s">
        <v>262</v>
      </c>
      <c r="F17983" s="7" t="s">
        <v>31</v>
      </c>
      <c r="G17983" s="8">
        <v>7.84</v>
      </c>
      <c r="H17983" s="9">
        <v>1.9560000000000001E-2</v>
      </c>
      <c r="I17983" s="10">
        <v>40435.599999999999</v>
      </c>
      <c r="J17983" s="11"/>
      <c r="K17983" s="7"/>
      <c r="L17983" s="12">
        <v>30</v>
      </c>
      <c r="M17983" s="11"/>
      <c r="N17983" s="38">
        <f>I17983*(100-$B$4)*(100-$B$5)/10000</f>
        <v>40435.599999999999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40435.599999999999</v>
      </c>
      <c r="J17984" s="11"/>
      <c r="K17984" s="7"/>
      <c r="L17984" s="12">
        <v>30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1.9560000000000001E-2</v>
      </c>
      <c r="I17985" s="10">
        <v>40435.599999999999</v>
      </c>
      <c r="J17985" s="11"/>
      <c r="K17985" s="7"/>
      <c r="L17985" s="12">
        <v>45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41624.49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41624.49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41624.49</v>
      </c>
      <c r="J17987" s="11"/>
      <c r="K17987" s="7" t="s">
        <v>705</v>
      </c>
      <c r="L17987" s="12">
        <v>30</v>
      </c>
      <c r="M17987" s="11"/>
      <c r="N17987" s="38">
        <f>I17987*(100-$B$4)*(100-$B$5)/10000</f>
        <v>41624.49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41624.49</v>
      </c>
      <c r="J17988" s="11"/>
      <c r="K17988" s="7" t="s">
        <v>705</v>
      </c>
      <c r="L17988" s="12">
        <v>45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61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40435.599999999999</v>
      </c>
      <c r="J17990" s="11"/>
      <c r="K17990" s="7"/>
      <c r="L17990" s="12">
        <v>30</v>
      </c>
      <c r="M17990" s="11"/>
      <c r="N17990" s="38">
        <f>I17990*(100-$B$4)*(100-$B$5)/10000</f>
        <v>40435.599999999999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61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40435.599999999999</v>
      </c>
      <c r="J17991" s="11"/>
      <c r="K17991" s="7"/>
      <c r="L17991" s="12">
        <v>30</v>
      </c>
      <c r="M17991" s="11"/>
      <c r="N17991" s="38">
        <f>I17991*(100-$B$4)*(100-$B$5)/10000</f>
        <v>40435.599999999999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40435.599999999999</v>
      </c>
      <c r="J17992" s="11"/>
      <c r="K17992" s="7"/>
      <c r="L17992" s="12">
        <v>30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40435.599999999999</v>
      </c>
      <c r="J17993" s="11"/>
      <c r="K17993" s="7"/>
      <c r="L17993" s="12">
        <v>45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41624.49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41624.49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41624.49</v>
      </c>
      <c r="J17995" s="11"/>
      <c r="K17995" s="7" t="s">
        <v>705</v>
      </c>
      <c r="L17995" s="12">
        <v>30</v>
      </c>
      <c r="M17995" s="11"/>
      <c r="N17995" s="38">
        <f>I17995*(100-$B$4)*(100-$B$5)/10000</f>
        <v>41624.49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41624.49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12443</v>
      </c>
      <c r="D17998" s="7" t="s">
        <v>29</v>
      </c>
      <c r="E17998" s="7" t="s">
        <v>35744</v>
      </c>
      <c r="F17998" s="7" t="s">
        <v>31</v>
      </c>
      <c r="G17998" s="8">
        <v>7.84</v>
      </c>
      <c r="H17998" s="9">
        <v>1.9560000000000001E-2</v>
      </c>
      <c r="I17998" s="10">
        <v>46575.43</v>
      </c>
      <c r="J17998" s="11"/>
      <c r="K17998" s="7"/>
      <c r="L17998" s="12">
        <v>30</v>
      </c>
      <c r="M17998" s="11"/>
      <c r="N17998" s="38">
        <f>I17998*(100-$B$4)*(100-$B$5)/10000</f>
        <v>46575.43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35745</v>
      </c>
      <c r="B17999" s="7" t="s">
        <v>35746</v>
      </c>
      <c r="C17999" s="7" t="s">
        <v>12443</v>
      </c>
      <c r="D17999" s="7" t="s">
        <v>29</v>
      </c>
      <c r="E17999" s="7" t="s">
        <v>35744</v>
      </c>
      <c r="F17999" s="7" t="s">
        <v>31</v>
      </c>
      <c r="G17999" s="8">
        <v>7.84</v>
      </c>
      <c r="H17999" s="9">
        <v>1.9560000000000001E-2</v>
      </c>
      <c r="I17999" s="10">
        <v>46575.43</v>
      </c>
      <c r="J17999" s="11"/>
      <c r="K17999" s="7"/>
      <c r="L17999" s="12">
        <v>30</v>
      </c>
      <c r="M17999" s="11"/>
      <c r="N17999" s="38">
        <f>I17999*(100-$B$4)*(100-$B$5)/10000</f>
        <v>46575.43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35747</v>
      </c>
      <c r="B18000" s="7" t="s">
        <v>35748</v>
      </c>
      <c r="C18000" s="7" t="s">
        <v>12443</v>
      </c>
      <c r="D18000" s="7" t="s">
        <v>29</v>
      </c>
      <c r="E18000" s="7" t="s">
        <v>35744</v>
      </c>
      <c r="F18000" s="7" t="s">
        <v>31</v>
      </c>
      <c r="G18000" s="8">
        <v>7.84</v>
      </c>
      <c r="H18000" s="9">
        <v>1.9560000000000001E-2</v>
      </c>
      <c r="I18000" s="10">
        <v>46575.43</v>
      </c>
      <c r="J18000" s="11"/>
      <c r="K18000" s="7"/>
      <c r="L18000" s="12">
        <v>45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35744</v>
      </c>
      <c r="F18001" s="7" t="s">
        <v>31</v>
      </c>
      <c r="G18001" s="8">
        <v>7.84</v>
      </c>
      <c r="H18001" s="9">
        <v>1.9560000000000001E-2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35744</v>
      </c>
      <c r="F18002" s="7" t="s">
        <v>31</v>
      </c>
      <c r="G18002" s="8">
        <v>7.84</v>
      </c>
      <c r="H18002" s="9">
        <v>1.9560000000000001E-2</v>
      </c>
      <c r="I18002" s="10">
        <v>48916.62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48916.62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35744</v>
      </c>
      <c r="F18003" s="7" t="s">
        <v>31</v>
      </c>
      <c r="G18003" s="8">
        <v>7.84</v>
      </c>
      <c r="H18003" s="9">
        <v>1.9560000000000001E-2</v>
      </c>
      <c r="I18003" s="10">
        <v>48916.62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48916.62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35744</v>
      </c>
      <c r="F18004" s="7" t="s">
        <v>31</v>
      </c>
      <c r="G18004" s="8">
        <v>7.84</v>
      </c>
      <c r="H18004" s="9">
        <v>1.9560000000000001E-2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35744</v>
      </c>
      <c r="F18005" s="7" t="s">
        <v>31</v>
      </c>
      <c r="G18005" s="8">
        <v>7.84</v>
      </c>
      <c r="H18005" s="9">
        <v>1.9560000000000001E-2</v>
      </c>
      <c r="I18005" s="10">
        <v>48916.62</v>
      </c>
      <c r="J18005" s="11"/>
      <c r="K18005" s="7" t="s">
        <v>705</v>
      </c>
      <c r="L18005" s="12">
        <v>45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61</v>
      </c>
      <c r="E18006" s="7" t="s">
        <v>35744</v>
      </c>
      <c r="F18006" s="7" t="s">
        <v>31</v>
      </c>
      <c r="G18006" s="8">
        <v>7.84</v>
      </c>
      <c r="H18006" s="9">
        <v>1.9560000000000001E-2</v>
      </c>
      <c r="I18006" s="10">
        <v>46575.43</v>
      </c>
      <c r="J18006" s="11"/>
      <c r="K18006" s="7"/>
      <c r="L18006" s="12">
        <v>30</v>
      </c>
      <c r="M18006" s="11"/>
      <c r="N18006" s="38">
        <f>I18006*(100-$B$4)*(100-$B$5)/10000</f>
        <v>46575.43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61</v>
      </c>
      <c r="E18007" s="7" t="s">
        <v>35744</v>
      </c>
      <c r="F18007" s="7" t="s">
        <v>31</v>
      </c>
      <c r="G18007" s="8">
        <v>7.84</v>
      </c>
      <c r="H18007" s="9">
        <v>1.9560000000000001E-2</v>
      </c>
      <c r="I18007" s="10">
        <v>46575.43</v>
      </c>
      <c r="J18007" s="11"/>
      <c r="K18007" s="7"/>
      <c r="L18007" s="12">
        <v>30</v>
      </c>
      <c r="M18007" s="11"/>
      <c r="N18007" s="38">
        <f>I18007*(100-$B$4)*(100-$B$5)/10000</f>
        <v>46575.43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35744</v>
      </c>
      <c r="F18008" s="7" t="s">
        <v>31</v>
      </c>
      <c r="G18008" s="8">
        <v>7.84</v>
      </c>
      <c r="H18008" s="9">
        <v>1.9560000000000001E-2</v>
      </c>
      <c r="I18008" s="10">
        <v>46575.43</v>
      </c>
      <c r="J18008" s="11"/>
      <c r="K18008" s="7"/>
      <c r="L18008" s="12">
        <v>45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35744</v>
      </c>
      <c r="F18009" s="7" t="s">
        <v>31</v>
      </c>
      <c r="G18009" s="8">
        <v>7.84</v>
      </c>
      <c r="H18009" s="9">
        <v>1.9560000000000001E-2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35744</v>
      </c>
      <c r="F18010" s="7" t="s">
        <v>31</v>
      </c>
      <c r="G18010" s="8">
        <v>7.84</v>
      </c>
      <c r="H18010" s="9">
        <v>1.9560000000000001E-2</v>
      </c>
      <c r="I18010" s="10">
        <v>48916.62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48916.62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35744</v>
      </c>
      <c r="F18011" s="7" t="s">
        <v>31</v>
      </c>
      <c r="G18011" s="8">
        <v>7.84</v>
      </c>
      <c r="H18011" s="9">
        <v>1.9560000000000001E-2</v>
      </c>
      <c r="I18011" s="10">
        <v>48916.62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48916.62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35744</v>
      </c>
      <c r="F18012" s="7" t="s">
        <v>31</v>
      </c>
      <c r="G18012" s="8">
        <v>7.84</v>
      </c>
      <c r="H18012" s="9">
        <v>1.9560000000000001E-2</v>
      </c>
      <c r="I18012" s="10">
        <v>48916.62</v>
      </c>
      <c r="J18012" s="11"/>
      <c r="K18012" s="7" t="s">
        <v>705</v>
      </c>
      <c r="L18012" s="12">
        <v>45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35744</v>
      </c>
      <c r="F18013" s="7" t="s">
        <v>31</v>
      </c>
      <c r="G18013" s="8">
        <v>7.84</v>
      </c>
      <c r="H18013" s="9">
        <v>1.9560000000000001E-2</v>
      </c>
      <c r="I18013" s="10">
        <v>48916.62</v>
      </c>
      <c r="J18013" s="11"/>
      <c r="K18013" s="7" t="s">
        <v>705</v>
      </c>
      <c r="L18013" s="12">
        <v>30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11.1" customHeight="1" outlineLevel="2" x14ac:dyDescent="0.2">
      <c r="A18014" s="28" t="s">
        <v>35775</v>
      </c>
      <c r="B18014" s="28"/>
      <c r="C18014" s="28"/>
      <c r="D18014" s="28"/>
      <c r="E18014" s="28"/>
      <c r="F18014" s="28"/>
      <c r="G18014" s="28"/>
      <c r="H18014" s="28"/>
      <c r="I18014" s="28"/>
      <c r="J18014" s="28"/>
      <c r="K18014" s="28"/>
      <c r="L18014" s="28"/>
      <c r="M18014" s="28"/>
      <c r="N18014" s="35"/>
      <c r="O18014" s="35"/>
      <c r="P18014" s="35"/>
      <c r="Q18014" s="35"/>
    </row>
    <row r="18015" spans="1:17" ht="11.1" customHeight="1" outlineLevel="3" x14ac:dyDescent="0.2">
      <c r="A18015" s="29" t="s">
        <v>35776</v>
      </c>
      <c r="B18015" s="29"/>
      <c r="C18015" s="29"/>
      <c r="D18015" s="29"/>
      <c r="E18015" s="29"/>
      <c r="F18015" s="29"/>
      <c r="G18015" s="29"/>
      <c r="H18015" s="29"/>
      <c r="I18015" s="29"/>
      <c r="J18015" s="29"/>
      <c r="K18015" s="29"/>
      <c r="L18015" s="29"/>
      <c r="M18015" s="29"/>
      <c r="N18015" s="36"/>
      <c r="O18015" s="36"/>
      <c r="P18015" s="36"/>
      <c r="Q18015" s="36"/>
    </row>
    <row r="18016" spans="1:17" ht="11.1" customHeight="1" outlineLevel="4" x14ac:dyDescent="0.2">
      <c r="A18016" s="30" t="s">
        <v>35777</v>
      </c>
      <c r="B18016" s="30"/>
      <c r="C18016" s="30"/>
      <c r="D18016" s="30"/>
      <c r="E18016" s="30"/>
      <c r="F18016" s="30"/>
      <c r="G18016" s="30"/>
      <c r="H18016" s="30"/>
      <c r="I18016" s="30"/>
      <c r="J18016" s="30"/>
      <c r="K18016" s="30"/>
      <c r="L18016" s="30"/>
      <c r="M18016" s="30"/>
      <c r="N18016" s="37"/>
      <c r="O18016" s="37"/>
      <c r="P18016" s="37"/>
      <c r="Q18016" s="37"/>
    </row>
    <row r="18017" spans="1:17" ht="11.1" customHeight="1" outlineLevel="5" x14ac:dyDescent="0.2">
      <c r="A18017" s="6" t="s">
        <v>35778</v>
      </c>
      <c r="B18017" s="7" t="s">
        <v>35779</v>
      </c>
      <c r="C18017" s="7"/>
      <c r="D18017" s="7"/>
      <c r="E18017" s="7" t="s">
        <v>52</v>
      </c>
      <c r="F18017" s="7" t="s">
        <v>31</v>
      </c>
      <c r="G18017" s="8">
        <v>0.2</v>
      </c>
      <c r="H18017" s="9">
        <v>5.0000000000000002E-5</v>
      </c>
      <c r="I18017" s="10">
        <v>16738.46</v>
      </c>
      <c r="J18017" s="12">
        <v>485</v>
      </c>
      <c r="K18017" s="7" t="s">
        <v>705</v>
      </c>
      <c r="L18017" s="12">
        <v>15</v>
      </c>
      <c r="M18017" s="11"/>
      <c r="N18017" s="38">
        <f>I18017*(100-$B$4)*(100-$B$5)/10000</f>
        <v>16738.46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23.1" customHeight="1" outlineLevel="5" x14ac:dyDescent="0.2">
      <c r="A18018" s="6" t="s">
        <v>35780</v>
      </c>
      <c r="B18018" s="7" t="s">
        <v>35781</v>
      </c>
      <c r="C18018" s="7"/>
      <c r="D18018" s="7"/>
      <c r="E18018" s="7" t="s">
        <v>52</v>
      </c>
      <c r="F18018" s="7" t="s">
        <v>31</v>
      </c>
      <c r="G18018" s="8">
        <v>0.05</v>
      </c>
      <c r="H18018" s="9">
        <v>1.6000000000000001E-4</v>
      </c>
      <c r="I18018" s="10">
        <v>13581.65</v>
      </c>
      <c r="J18018" s="12">
        <v>710</v>
      </c>
      <c r="K18018" s="7" t="s">
        <v>705</v>
      </c>
      <c r="L18018" s="12">
        <v>15</v>
      </c>
      <c r="M18018" s="11"/>
      <c r="N18018" s="38">
        <f>I18018*(100-$B$4)*(100-$B$5)/10000</f>
        <v>13581.65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23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0.06</v>
      </c>
      <c r="H18019" s="9">
        <v>4.8000000000000001E-5</v>
      </c>
      <c r="I18019" s="10">
        <v>11920.79</v>
      </c>
      <c r="J18019" s="12">
        <v>728</v>
      </c>
      <c r="K18019" s="7" t="s">
        <v>705</v>
      </c>
      <c r="L18019" s="12">
        <v>15</v>
      </c>
      <c r="M18019" s="11"/>
      <c r="N18019" s="38">
        <f>I18019*(100-$B$4)*(100-$B$5)/10000</f>
        <v>11920.79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1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0.12</v>
      </c>
      <c r="H18020" s="9">
        <v>4.2000000000000002E-4</v>
      </c>
      <c r="I18020" s="10">
        <v>76690.62</v>
      </c>
      <c r="J18020" s="12">
        <v>10</v>
      </c>
      <c r="K18020" s="7" t="s">
        <v>705</v>
      </c>
      <c r="L18020" s="12">
        <v>15</v>
      </c>
      <c r="M18020" s="11"/>
      <c r="N18020" s="38">
        <f>I18020*(100-$B$4)*(100-$B$5)/10000</f>
        <v>76690.62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23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0.15</v>
      </c>
      <c r="H18021" s="9">
        <v>0.01</v>
      </c>
      <c r="I18021" s="10">
        <v>14258.69</v>
      </c>
      <c r="J18021" s="12">
        <v>710</v>
      </c>
      <c r="K18021" s="7" t="s">
        <v>705</v>
      </c>
      <c r="L18021" s="12">
        <v>15</v>
      </c>
      <c r="M18021" s="11"/>
      <c r="N18021" s="38">
        <f>I18021*(100-$B$4)*(100-$B$5)/10000</f>
        <v>14258.69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0.4</v>
      </c>
      <c r="H18022" s="9">
        <v>1.0000000000000001E-5</v>
      </c>
      <c r="I18022" s="10">
        <v>14423.92</v>
      </c>
      <c r="J18022" s="12">
        <v>4</v>
      </c>
      <c r="K18022" s="7" t="s">
        <v>705</v>
      </c>
      <c r="L18022" s="12">
        <v>15</v>
      </c>
      <c r="M18022" s="11"/>
      <c r="N18022" s="38">
        <f>I18022*(100-$B$4)*(100-$B$5)/10000</f>
        <v>14423.92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0.2</v>
      </c>
      <c r="H18023" s="9">
        <v>6.9999999999999994E-5</v>
      </c>
      <c r="I18023" s="10">
        <v>14682.86</v>
      </c>
      <c r="J18023" s="12">
        <v>21</v>
      </c>
      <c r="K18023" s="7" t="s">
        <v>705</v>
      </c>
      <c r="L18023" s="12">
        <v>15</v>
      </c>
      <c r="M18023" s="11"/>
      <c r="N18023" s="38">
        <f>I18023*(100-$B$4)*(100-$B$5)/10000</f>
        <v>14682.86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11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0.2</v>
      </c>
      <c r="H18024" s="9">
        <v>8.5999999999999998E-4</v>
      </c>
      <c r="I18024" s="10">
        <v>29292.31</v>
      </c>
      <c r="J18024" s="12">
        <v>48</v>
      </c>
      <c r="K18024" s="7" t="s">
        <v>705</v>
      </c>
      <c r="L18024" s="12">
        <v>7</v>
      </c>
      <c r="M18024" s="11"/>
      <c r="N18024" s="38">
        <f>I18024*(100-$B$4)*(100-$B$5)/10000</f>
        <v>29292.31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4" x14ac:dyDescent="0.2">
      <c r="A18025" s="30" t="s">
        <v>35794</v>
      </c>
      <c r="B18025" s="30"/>
      <c r="C18025" s="30"/>
      <c r="D18025" s="30"/>
      <c r="E18025" s="30"/>
      <c r="F18025" s="30"/>
      <c r="G18025" s="30"/>
      <c r="H18025" s="30"/>
      <c r="I18025" s="30"/>
      <c r="J18025" s="30"/>
      <c r="K18025" s="30"/>
      <c r="L18025" s="30"/>
      <c r="M18025" s="30"/>
      <c r="N18025" s="37"/>
      <c r="O18025" s="37"/>
      <c r="P18025" s="37"/>
      <c r="Q18025" s="37"/>
    </row>
    <row r="18026" spans="1:17" ht="23.1" customHeight="1" outlineLevel="5" x14ac:dyDescent="0.2">
      <c r="A18026" s="6" t="s">
        <v>35795</v>
      </c>
      <c r="B18026" s="7" t="s">
        <v>35796</v>
      </c>
      <c r="C18026" s="7"/>
      <c r="D18026" s="7"/>
      <c r="E18026" s="7" t="s">
        <v>52</v>
      </c>
      <c r="F18026" s="7" t="s">
        <v>31</v>
      </c>
      <c r="G18026" s="8">
        <v>0.3</v>
      </c>
      <c r="H18026" s="9">
        <v>0.01</v>
      </c>
      <c r="I18026" s="10">
        <v>41069.47</v>
      </c>
      <c r="J18026" s="12">
        <v>10</v>
      </c>
      <c r="K18026" s="7" t="s">
        <v>705</v>
      </c>
      <c r="L18026" s="12">
        <v>21</v>
      </c>
      <c r="M18026" s="11"/>
      <c r="N18026" s="38">
        <f>I18026*(100-$B$4)*(100-$B$5)/10000</f>
        <v>41069.47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23.1" customHeight="1" outlineLevel="5" x14ac:dyDescent="0.2">
      <c r="A18027" s="6" t="s">
        <v>35797</v>
      </c>
      <c r="B18027" s="7" t="s">
        <v>35798</v>
      </c>
      <c r="C18027" s="7"/>
      <c r="D18027" s="7"/>
      <c r="E18027" s="7" t="s">
        <v>52</v>
      </c>
      <c r="F18027" s="7" t="s">
        <v>31</v>
      </c>
      <c r="G18027" s="8">
        <v>7.0000000000000007E-2</v>
      </c>
      <c r="H18027" s="9">
        <v>0.01</v>
      </c>
      <c r="I18027" s="10">
        <v>10043.08</v>
      </c>
      <c r="J18027" s="11" t="s">
        <v>235</v>
      </c>
      <c r="K18027" s="7" t="s">
        <v>705</v>
      </c>
      <c r="L18027" s="12">
        <v>21</v>
      </c>
      <c r="M18027" s="11"/>
      <c r="N18027" s="38">
        <f>I18027*(100-$B$4)*(100-$B$5)/10000</f>
        <v>10043.08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0.3</v>
      </c>
      <c r="H18028" s="9">
        <v>0.01</v>
      </c>
      <c r="I18028" s="10">
        <v>45313.68</v>
      </c>
      <c r="J18028" s="12">
        <v>32</v>
      </c>
      <c r="K18028" s="7" t="s">
        <v>705</v>
      </c>
      <c r="L18028" s="12">
        <v>21</v>
      </c>
      <c r="M18028" s="11"/>
      <c r="N18028" s="38">
        <f>I18028*(100-$B$4)*(100-$B$5)/10000</f>
        <v>45313.68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0.3</v>
      </c>
      <c r="H18029" s="9">
        <v>1.5200000000000001E-3</v>
      </c>
      <c r="I18029" s="10">
        <v>25516.1</v>
      </c>
      <c r="J18029" s="12">
        <v>12</v>
      </c>
      <c r="K18029" s="7" t="s">
        <v>705</v>
      </c>
      <c r="L18029" s="12">
        <v>31</v>
      </c>
      <c r="M18029" s="11"/>
      <c r="N18029" s="38">
        <f>I18029*(100-$B$4)*(100-$B$5)/10000</f>
        <v>25516.1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0.4</v>
      </c>
      <c r="H18030" s="9">
        <v>1.5200000000000001E-3</v>
      </c>
      <c r="I18030" s="10">
        <v>39475.300000000003</v>
      </c>
      <c r="J18030" s="12">
        <v>12</v>
      </c>
      <c r="K18030" s="7" t="s">
        <v>705</v>
      </c>
      <c r="L18030" s="12">
        <v>31</v>
      </c>
      <c r="M18030" s="11"/>
      <c r="N18030" s="38">
        <f>I18030*(100-$B$4)*(100-$B$5)/10000</f>
        <v>39475.300000000003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0.3</v>
      </c>
      <c r="H18031" s="9">
        <v>0.01</v>
      </c>
      <c r="I18031" s="10">
        <v>45305.26</v>
      </c>
      <c r="J18031" s="12">
        <v>14</v>
      </c>
      <c r="K18031" s="7" t="s">
        <v>705</v>
      </c>
      <c r="L18031" s="12">
        <v>21</v>
      </c>
      <c r="M18031" s="11"/>
      <c r="N18031" s="38">
        <f>I18031*(100-$B$4)*(100-$B$5)/10000</f>
        <v>45305.26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0.3</v>
      </c>
      <c r="H18032" s="9">
        <v>0.01</v>
      </c>
      <c r="I18032" s="10">
        <v>52791.58</v>
      </c>
      <c r="J18032" s="11"/>
      <c r="K18032" s="7" t="s">
        <v>705</v>
      </c>
      <c r="L18032" s="12">
        <v>21</v>
      </c>
      <c r="M18032" s="11"/>
      <c r="N18032" s="38">
        <f>I18032*(100-$B$4)*(100-$B$5)/10000</f>
        <v>52791.58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0.7</v>
      </c>
      <c r="H18033" s="9">
        <v>0.01</v>
      </c>
      <c r="I18033" s="10">
        <v>58475.79</v>
      </c>
      <c r="J18033" s="11"/>
      <c r="K18033" s="7" t="s">
        <v>705</v>
      </c>
      <c r="L18033" s="12">
        <v>21</v>
      </c>
      <c r="M18033" s="11"/>
      <c r="N18033" s="38">
        <f>I18033*(100-$B$4)*(100-$B$5)/10000</f>
        <v>58475.79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1.5200000000000001E-3</v>
      </c>
      <c r="I18034" s="10">
        <v>44381.72</v>
      </c>
      <c r="J18034" s="12">
        <v>52</v>
      </c>
      <c r="K18034" s="7" t="s">
        <v>705</v>
      </c>
      <c r="L18034" s="12">
        <v>31</v>
      </c>
      <c r="M18034" s="11"/>
      <c r="N18034" s="38">
        <f>I18034*(100-$B$4)*(100-$B$5)/10000</f>
        <v>44381.72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0.15</v>
      </c>
      <c r="H18035" s="9">
        <v>0.01</v>
      </c>
      <c r="I18035" s="10">
        <v>13988.57</v>
      </c>
      <c r="J18035" s="11"/>
      <c r="K18035" s="7" t="s">
        <v>705</v>
      </c>
      <c r="L18035" s="12">
        <v>21</v>
      </c>
      <c r="M18035" s="11"/>
      <c r="N18035" s="38">
        <f>I18035*(100-$B$4)*(100-$B$5)/10000</f>
        <v>13988.57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0.01</v>
      </c>
      <c r="I18036" s="10">
        <v>26234.82</v>
      </c>
      <c r="J18036" s="12">
        <v>57</v>
      </c>
      <c r="K18036" s="7" t="s">
        <v>705</v>
      </c>
      <c r="L18036" s="12">
        <v>21</v>
      </c>
      <c r="M18036" s="11"/>
      <c r="N18036" s="38">
        <f>I18036*(100-$B$4)*(100-$B$5)/10000</f>
        <v>26234.82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31</v>
      </c>
      <c r="G18037" s="8">
        <v>0.3</v>
      </c>
      <c r="H18037" s="9">
        <v>1.5200000000000001E-3</v>
      </c>
      <c r="I18037" s="10">
        <v>50989.47</v>
      </c>
      <c r="J18037" s="12">
        <v>31</v>
      </c>
      <c r="K18037" s="7" t="s">
        <v>705</v>
      </c>
      <c r="L18037" s="12">
        <v>15</v>
      </c>
      <c r="M18037" s="11"/>
      <c r="N18037" s="38">
        <f>I18037*(100-$B$4)*(100-$B$5)/10000</f>
        <v>50989.47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35.1" customHeight="1" outlineLevel="5" x14ac:dyDescent="0.2">
      <c r="A18038" s="6" t="s">
        <v>35819</v>
      </c>
      <c r="B18038" s="7" t="s">
        <v>35820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0.01</v>
      </c>
      <c r="I18038" s="10">
        <v>50333.22</v>
      </c>
      <c r="J18038" s="11"/>
      <c r="K18038" s="7" t="s">
        <v>705</v>
      </c>
      <c r="L18038" s="12">
        <v>31</v>
      </c>
      <c r="M18038" s="11"/>
      <c r="N18038" s="38">
        <f>I18038*(100-$B$4)*(100-$B$5)/10000</f>
        <v>50333.22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35821</v>
      </c>
      <c r="B18039" s="7" t="s">
        <v>35822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20969.349999999999</v>
      </c>
      <c r="J18039" s="11"/>
      <c r="K18039" s="7" t="s">
        <v>705</v>
      </c>
      <c r="L18039" s="12">
        <v>21</v>
      </c>
      <c r="M18039" s="11"/>
      <c r="N18039" s="38">
        <f>I18039*(100-$B$4)*(100-$B$5)/10000</f>
        <v>20969.349999999999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0.5</v>
      </c>
      <c r="H18040" s="9">
        <v>0.01</v>
      </c>
      <c r="I18040" s="10">
        <v>50591.09</v>
      </c>
      <c r="J18040" s="12">
        <v>347</v>
      </c>
      <c r="K18040" s="7" t="s">
        <v>705</v>
      </c>
      <c r="L18040" s="12">
        <v>21</v>
      </c>
      <c r="M18040" s="11"/>
      <c r="N18040" s="38">
        <f>I18040*(100-$B$4)*(100-$B$5)/10000</f>
        <v>50591.09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5.0000000000000001E-4</v>
      </c>
      <c r="I18041" s="10">
        <v>55242.11</v>
      </c>
      <c r="J18041" s="11"/>
      <c r="K18041" s="7" t="s">
        <v>705</v>
      </c>
      <c r="L18041" s="12">
        <v>21</v>
      </c>
      <c r="M18041" s="11"/>
      <c r="N18041" s="38">
        <f>I18041*(100-$B$4)*(100-$B$5)/10000</f>
        <v>55242.11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0.25</v>
      </c>
      <c r="H18042" s="9">
        <v>1.6000000000000001E-4</v>
      </c>
      <c r="I18042" s="10">
        <v>51934.76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51934.76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0.01</v>
      </c>
      <c r="I18043" s="10">
        <v>58467.37</v>
      </c>
      <c r="J18043" s="11"/>
      <c r="K18043" s="7" t="s">
        <v>705</v>
      </c>
      <c r="L18043" s="12">
        <v>31</v>
      </c>
      <c r="M18043" s="11"/>
      <c r="N18043" s="38">
        <f>I18043*(100-$B$4)*(100-$B$5)/10000</f>
        <v>58467.37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0.01</v>
      </c>
      <c r="I18044" s="10">
        <v>37667.370000000003</v>
      </c>
      <c r="J18044" s="12">
        <v>16</v>
      </c>
      <c r="K18044" s="7" t="s">
        <v>705</v>
      </c>
      <c r="L18044" s="12">
        <v>21</v>
      </c>
      <c r="M18044" s="11"/>
      <c r="N18044" s="38">
        <f>I18044*(100-$B$4)*(100-$B$5)/10000</f>
        <v>37667.370000000003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35835</v>
      </c>
      <c r="G18045" s="8">
        <v>0.2</v>
      </c>
      <c r="H18045" s="9">
        <v>0.01</v>
      </c>
      <c r="I18045" s="10">
        <v>9900</v>
      </c>
      <c r="J18045" s="12">
        <v>10</v>
      </c>
      <c r="K18045" s="7" t="s">
        <v>705</v>
      </c>
      <c r="L18045" s="12">
        <v>60</v>
      </c>
      <c r="M18045" s="11"/>
      <c r="N18045" s="38">
        <f>I18045*(100-$B$4)*(100-$B$5)/10000</f>
        <v>9900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55239.64</v>
      </c>
      <c r="J18046" s="12">
        <v>28</v>
      </c>
      <c r="K18046" s="7" t="s">
        <v>705</v>
      </c>
      <c r="L18046" s="12">
        <v>40</v>
      </c>
      <c r="M18046" s="11"/>
      <c r="N18046" s="38">
        <f>I18046*(100-$B$4)*(100-$B$5)/10000</f>
        <v>55239.64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0.2</v>
      </c>
      <c r="H18047" s="9">
        <v>0.01</v>
      </c>
      <c r="I18047" s="10">
        <v>10126.77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10126.77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0.31</v>
      </c>
      <c r="H18048" s="9">
        <v>1E-3</v>
      </c>
      <c r="I18048" s="10">
        <v>18788.509999999998</v>
      </c>
      <c r="J18048" s="12">
        <v>7</v>
      </c>
      <c r="K18048" s="7" t="s">
        <v>705</v>
      </c>
      <c r="L18048" s="12">
        <v>40</v>
      </c>
      <c r="M18048" s="11"/>
      <c r="N18048" s="38">
        <f>I18048*(100-$B$4)*(100-$B$5)/10000</f>
        <v>18788.509999999998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1.5200000000000001E-3</v>
      </c>
      <c r="I18049" s="10">
        <v>49557.89</v>
      </c>
      <c r="J18049" s="12">
        <v>24</v>
      </c>
      <c r="K18049" s="7" t="s">
        <v>705</v>
      </c>
      <c r="L18049" s="12">
        <v>15</v>
      </c>
      <c r="M18049" s="11"/>
      <c r="N18049" s="38">
        <f>I18049*(100-$B$4)*(100-$B$5)/10000</f>
        <v>49557.89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0.2</v>
      </c>
      <c r="H18050" s="9">
        <v>1.6000000000000001E-4</v>
      </c>
      <c r="I18050" s="10">
        <v>47028.34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47028.34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0.15</v>
      </c>
      <c r="H18051" s="9">
        <v>0.01</v>
      </c>
      <c r="I18051" s="10">
        <v>7392.82</v>
      </c>
      <c r="J18051" s="11" t="s">
        <v>235</v>
      </c>
      <c r="K18051" s="7" t="s">
        <v>705</v>
      </c>
      <c r="L18051" s="12">
        <v>21</v>
      </c>
      <c r="M18051" s="11"/>
      <c r="N18051" s="38">
        <f>I18051*(100-$B$4)*(100-$B$5)/10000</f>
        <v>7392.82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54223.16</v>
      </c>
      <c r="J18052" s="12">
        <v>3</v>
      </c>
      <c r="K18052" s="7" t="s">
        <v>705</v>
      </c>
      <c r="L18052" s="12">
        <v>21</v>
      </c>
      <c r="M18052" s="11"/>
      <c r="N18052" s="38">
        <f>I18052*(100-$B$4)*(100-$B$5)/10000</f>
        <v>54223.16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5.9000000000000003E-4</v>
      </c>
      <c r="I18053" s="10">
        <v>55233.68</v>
      </c>
      <c r="J18053" s="12">
        <v>4</v>
      </c>
      <c r="K18053" s="7" t="s">
        <v>705</v>
      </c>
      <c r="L18053" s="12">
        <v>21</v>
      </c>
      <c r="M18053" s="11"/>
      <c r="N18053" s="38">
        <f>I18053*(100-$B$4)*(100-$B$5)/10000</f>
        <v>55233.68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11.1" customHeight="1" outlineLevel="4" x14ac:dyDescent="0.2">
      <c r="A18054" s="30" t="s">
        <v>35852</v>
      </c>
      <c r="B18054" s="30"/>
      <c r="C18054" s="30"/>
      <c r="D18054" s="30"/>
      <c r="E18054" s="30"/>
      <c r="F18054" s="30"/>
      <c r="G18054" s="30"/>
      <c r="H18054" s="30"/>
      <c r="I18054" s="30"/>
      <c r="J18054" s="30"/>
      <c r="K18054" s="30"/>
      <c r="L18054" s="30"/>
      <c r="M18054" s="30"/>
      <c r="N18054" s="37"/>
      <c r="O18054" s="37"/>
      <c r="P18054" s="37"/>
      <c r="Q18054" s="37"/>
    </row>
    <row r="18055" spans="1:17" ht="23.1" customHeight="1" outlineLevel="5" x14ac:dyDescent="0.2">
      <c r="A18055" s="14" t="s">
        <v>35853</v>
      </c>
      <c r="B18055" s="15" t="s">
        <v>35854</v>
      </c>
      <c r="C18055" s="15"/>
      <c r="D18055" s="15"/>
      <c r="E18055" s="15" t="s">
        <v>52</v>
      </c>
      <c r="F18055" s="15" t="s">
        <v>31</v>
      </c>
      <c r="G18055" s="16">
        <v>0.2</v>
      </c>
      <c r="H18055" s="17">
        <v>3.2000000000000003E-4</v>
      </c>
      <c r="I18055" s="18">
        <v>17993.849999999999</v>
      </c>
      <c r="J18055" s="19">
        <v>143</v>
      </c>
      <c r="K18055" s="15" t="s">
        <v>705</v>
      </c>
      <c r="L18055" s="19">
        <v>60</v>
      </c>
      <c r="M18055" s="20"/>
      <c r="N18055" s="39">
        <f>I18055*(100-$B$4)*(100-$B$5)/10000</f>
        <v>17993.849999999999</v>
      </c>
      <c r="O18055" s="39">
        <f>M18055*N18055</f>
        <v>0</v>
      </c>
      <c r="P18055" s="39">
        <f>G18055*M18055</f>
        <v>0</v>
      </c>
      <c r="Q18055" s="39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0.2</v>
      </c>
      <c r="H18056" s="9">
        <v>3.2000000000000003E-4</v>
      </c>
      <c r="I18056" s="10">
        <v>16738.46</v>
      </c>
      <c r="J18056" s="12">
        <v>52</v>
      </c>
      <c r="K18056" s="7" t="s">
        <v>705</v>
      </c>
      <c r="L18056" s="12">
        <v>30</v>
      </c>
      <c r="M18056" s="11"/>
      <c r="N18056" s="38">
        <f>I18056*(100-$B$4)*(100-$B$5)/10000</f>
        <v>16738.46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14" t="s">
        <v>35857</v>
      </c>
      <c r="B18057" s="15" t="s">
        <v>35858</v>
      </c>
      <c r="C18057" s="15"/>
      <c r="D18057" s="15"/>
      <c r="E18057" s="15" t="s">
        <v>52</v>
      </c>
      <c r="F18057" s="15" t="s">
        <v>31</v>
      </c>
      <c r="G18057" s="16">
        <v>0.2</v>
      </c>
      <c r="H18057" s="17">
        <v>1E-3</v>
      </c>
      <c r="I18057" s="18">
        <v>17993.849999999999</v>
      </c>
      <c r="J18057" s="19">
        <v>219</v>
      </c>
      <c r="K18057" s="15" t="s">
        <v>705</v>
      </c>
      <c r="L18057" s="19">
        <v>30</v>
      </c>
      <c r="M18057" s="20"/>
      <c r="N18057" s="39">
        <f>I18057*(100-$B$4)*(100-$B$5)/10000</f>
        <v>17993.849999999999</v>
      </c>
      <c r="O18057" s="39">
        <f>M18057*N18057</f>
        <v>0</v>
      </c>
      <c r="P18057" s="39">
        <f>G18057*M18057</f>
        <v>0</v>
      </c>
      <c r="Q18057" s="39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3.2000000000000003E-4</v>
      </c>
      <c r="I18058" s="10">
        <v>16738.46</v>
      </c>
      <c r="J18058" s="12">
        <v>30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14" t="s">
        <v>35861</v>
      </c>
      <c r="B18059" s="15" t="s">
        <v>35862</v>
      </c>
      <c r="C18059" s="15"/>
      <c r="D18059" s="15"/>
      <c r="E18059" s="15" t="s">
        <v>52</v>
      </c>
      <c r="F18059" s="15" t="s">
        <v>31</v>
      </c>
      <c r="G18059" s="16">
        <v>0.2</v>
      </c>
      <c r="H18059" s="17">
        <v>3.2000000000000003E-4</v>
      </c>
      <c r="I18059" s="18">
        <v>17993.849999999999</v>
      </c>
      <c r="J18059" s="19">
        <v>193</v>
      </c>
      <c r="K18059" s="15" t="s">
        <v>705</v>
      </c>
      <c r="L18059" s="19">
        <v>60</v>
      </c>
      <c r="M18059" s="20"/>
      <c r="N18059" s="39">
        <f>I18059*(100-$B$4)*(100-$B$5)/10000</f>
        <v>17993.849999999999</v>
      </c>
      <c r="O18059" s="39">
        <f>M18059*N18059</f>
        <v>0</v>
      </c>
      <c r="P18059" s="39">
        <f>G18059*M18059</f>
        <v>0</v>
      </c>
      <c r="Q18059" s="39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2.9999999999999997E-4</v>
      </c>
      <c r="I18060" s="10">
        <v>16738.46</v>
      </c>
      <c r="J18060" s="12">
        <v>7</v>
      </c>
      <c r="K18060" s="7" t="s">
        <v>705</v>
      </c>
      <c r="L18060" s="12">
        <v>30</v>
      </c>
      <c r="M18060" s="11"/>
      <c r="N18060" s="38">
        <f>I18060*(100-$B$4)*(100-$B$5)/10000</f>
        <v>16738.46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3.2000000000000003E-4</v>
      </c>
      <c r="I18061" s="10">
        <v>16738.46</v>
      </c>
      <c r="J18061" s="12">
        <v>85</v>
      </c>
      <c r="K18061" s="7" t="s">
        <v>705</v>
      </c>
      <c r="L18061" s="12">
        <v>30</v>
      </c>
      <c r="M18061" s="11"/>
      <c r="N18061" s="38">
        <f>I18061*(100-$B$4)*(100-$B$5)/10000</f>
        <v>16738.46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0.2</v>
      </c>
      <c r="H18062" s="9">
        <v>2.9999999999999997E-4</v>
      </c>
      <c r="I18062" s="10">
        <v>16738.46</v>
      </c>
      <c r="J18062" s="12">
        <v>96</v>
      </c>
      <c r="K18062" s="7" t="s">
        <v>705</v>
      </c>
      <c r="L18062" s="12">
        <v>30</v>
      </c>
      <c r="M18062" s="11"/>
      <c r="N18062" s="38">
        <f>I18062*(100-$B$4)*(100-$B$5)/10000</f>
        <v>16738.46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0.6</v>
      </c>
      <c r="H18063" s="9">
        <v>0.01</v>
      </c>
      <c r="I18063" s="10">
        <v>4184.62</v>
      </c>
      <c r="J18063" s="12">
        <v>63</v>
      </c>
      <c r="K18063" s="7" t="s">
        <v>35871</v>
      </c>
      <c r="L18063" s="12">
        <v>7</v>
      </c>
      <c r="M18063" s="11"/>
      <c r="N18063" s="38">
        <f>I18063*(100-$B$4)*(100-$B$5)/10000</f>
        <v>4184.62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11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1.5</v>
      </c>
      <c r="H18064" s="9">
        <v>1.4999999999999999E-2</v>
      </c>
      <c r="I18064" s="10">
        <v>130591.09</v>
      </c>
      <c r="J18064" s="11"/>
      <c r="K18064" s="7" t="s">
        <v>35871</v>
      </c>
      <c r="L18064" s="12">
        <v>21</v>
      </c>
      <c r="M18064" s="11"/>
      <c r="N18064" s="38">
        <f>I18064*(100-$B$4)*(100-$B$5)/10000</f>
        <v>130591.09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11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1.5</v>
      </c>
      <c r="H18065" s="9">
        <v>1.4999999999999999E-2</v>
      </c>
      <c r="I18065" s="10">
        <v>83200</v>
      </c>
      <c r="J18065" s="12">
        <v>91</v>
      </c>
      <c r="K18065" s="7" t="s">
        <v>35871</v>
      </c>
      <c r="L18065" s="12">
        <v>7</v>
      </c>
      <c r="M18065" s="11"/>
      <c r="N18065" s="38">
        <f>I18065*(100-$B$4)*(100-$B$5)/10000</f>
        <v>83200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6</v>
      </c>
      <c r="H18066" s="9">
        <v>2.0999999999999999E-3</v>
      </c>
      <c r="I18066" s="10">
        <v>136594.29</v>
      </c>
      <c r="J18066" s="12">
        <v>29</v>
      </c>
      <c r="K18066" s="7" t="s">
        <v>35871</v>
      </c>
      <c r="L18066" s="12">
        <v>21</v>
      </c>
      <c r="M18066" s="11"/>
      <c r="N18066" s="38">
        <f>I18066*(100-$B$4)*(100-$B$5)/10000</f>
        <v>136594.29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3</v>
      </c>
      <c r="H18067" s="9">
        <v>6.0499999999999998E-3</v>
      </c>
      <c r="I18067" s="10">
        <v>170422.86</v>
      </c>
      <c r="J18067" s="12">
        <v>32</v>
      </c>
      <c r="K18067" s="7" t="s">
        <v>35871</v>
      </c>
      <c r="L18067" s="12">
        <v>21</v>
      </c>
      <c r="M18067" s="11"/>
      <c r="N18067" s="38">
        <f>I18067*(100-$B$4)*(100-$B$5)/10000</f>
        <v>170422.86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0.3</v>
      </c>
      <c r="H18069" s="9">
        <v>5.0000000000000001E-3</v>
      </c>
      <c r="I18069" s="10">
        <v>43186</v>
      </c>
      <c r="J18069" s="12">
        <v>7</v>
      </c>
      <c r="K18069" s="7" t="s">
        <v>15369</v>
      </c>
      <c r="L18069" s="12">
        <v>60</v>
      </c>
      <c r="M18069" s="11"/>
      <c r="N18069" s="38">
        <f>I18069*(100-$B$4)*(100-$B$5)/10000</f>
        <v>43186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35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50</v>
      </c>
      <c r="H18070" s="9">
        <v>0.27</v>
      </c>
      <c r="I18070" s="10">
        <v>262552.58</v>
      </c>
      <c r="J18070" s="11"/>
      <c r="K18070" s="7" t="s">
        <v>15369</v>
      </c>
      <c r="L18070" s="12">
        <v>30</v>
      </c>
      <c r="M18070" s="11"/>
      <c r="N18070" s="38">
        <f>I18070*(100-$B$4)*(100-$B$5)/10000</f>
        <v>262552.58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0.33</v>
      </c>
      <c r="H18071" s="9">
        <v>2E-3</v>
      </c>
      <c r="I18071" s="10">
        <v>8178.96</v>
      </c>
      <c r="J18071" s="11"/>
      <c r="K18071" s="7" t="s">
        <v>15369</v>
      </c>
      <c r="L18071" s="12">
        <v>80</v>
      </c>
      <c r="M18071" s="11"/>
      <c r="N18071" s="38">
        <f>I18071*(100-$B$4)*(100-$B$5)/10000</f>
        <v>8178.96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0.33</v>
      </c>
      <c r="H18072" s="9">
        <v>1E-3</v>
      </c>
      <c r="I18072" s="10">
        <v>10796.22</v>
      </c>
      <c r="J18072" s="11"/>
      <c r="K18072" s="7" t="s">
        <v>15369</v>
      </c>
      <c r="L18072" s="12">
        <v>60</v>
      </c>
      <c r="M18072" s="11"/>
      <c r="N18072" s="38">
        <f>I18072*(100-$B$4)*(100-$B$5)/10000</f>
        <v>10796.22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35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50</v>
      </c>
      <c r="H18073" s="9">
        <v>0.27</v>
      </c>
      <c r="I18073" s="10">
        <v>384923.3</v>
      </c>
      <c r="J18073" s="11"/>
      <c r="K18073" s="7" t="s">
        <v>15369</v>
      </c>
      <c r="L18073" s="12">
        <v>30</v>
      </c>
      <c r="M18073" s="11"/>
      <c r="N18073" s="38">
        <f>I18073*(100-$B$4)*(100-$B$5)/10000</f>
        <v>384923.3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35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50</v>
      </c>
      <c r="H18074" s="9">
        <v>0.27</v>
      </c>
      <c r="I18074" s="10">
        <v>308686.57</v>
      </c>
      <c r="J18074" s="11"/>
      <c r="K18074" s="7" t="s">
        <v>15369</v>
      </c>
      <c r="L18074" s="12">
        <v>60</v>
      </c>
      <c r="M18074" s="11"/>
      <c r="N18074" s="38">
        <f>I18074*(100-$B$4)*(100-$B$5)/10000</f>
        <v>308686.57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0.3</v>
      </c>
      <c r="H18075" s="9">
        <v>0.01</v>
      </c>
      <c r="I18075" s="10">
        <v>66099.31</v>
      </c>
      <c r="J18075" s="11"/>
      <c r="K18075" s="7" t="s">
        <v>35871</v>
      </c>
      <c r="L18075" s="12">
        <v>30</v>
      </c>
      <c r="M18075" s="11"/>
      <c r="N18075" s="38">
        <f>I18075*(100-$B$4)*(100-$B$5)/10000</f>
        <v>66099.31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35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50</v>
      </c>
      <c r="H18076" s="9">
        <v>0.24</v>
      </c>
      <c r="I18076" s="10">
        <v>397593.97</v>
      </c>
      <c r="J18076" s="11"/>
      <c r="K18076" s="7" t="s">
        <v>35871</v>
      </c>
      <c r="L18076" s="12">
        <v>60</v>
      </c>
      <c r="M18076" s="11"/>
      <c r="N18076" s="38">
        <f>I18076*(100-$B$4)*(100-$B$5)/10000</f>
        <v>397593.97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35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50</v>
      </c>
      <c r="H18077" s="9">
        <v>0.24</v>
      </c>
      <c r="I18077" s="10">
        <v>397314.59</v>
      </c>
      <c r="J18077" s="11"/>
      <c r="K18077" s="7" t="s">
        <v>35871</v>
      </c>
      <c r="L18077" s="12">
        <v>60</v>
      </c>
      <c r="M18077" s="11"/>
      <c r="N18077" s="38">
        <f>I18077*(100-$B$4)*(100-$B$5)/10000</f>
        <v>397314.59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35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50</v>
      </c>
      <c r="H18078" s="9">
        <v>0.24</v>
      </c>
      <c r="I18078" s="10">
        <v>351459.98</v>
      </c>
      <c r="J18078" s="11"/>
      <c r="K18078" s="7" t="s">
        <v>35871</v>
      </c>
      <c r="L18078" s="12">
        <v>60</v>
      </c>
      <c r="M18078" s="11"/>
      <c r="N18078" s="38">
        <f>I18078*(100-$B$4)*(100-$B$5)/10000</f>
        <v>351459.98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473043.99</v>
      </c>
      <c r="J18079" s="11"/>
      <c r="K18079" s="7" t="s">
        <v>35871</v>
      </c>
      <c r="L18079" s="12">
        <v>60</v>
      </c>
      <c r="M18079" s="11"/>
      <c r="N18079" s="38">
        <f>I18079*(100-$B$4)*(100-$B$5)/10000</f>
        <v>473043.99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0.05</v>
      </c>
      <c r="H18080" s="9">
        <v>1E-3</v>
      </c>
      <c r="I18080" s="10">
        <v>20654.330000000002</v>
      </c>
      <c r="J18080" s="12">
        <v>302</v>
      </c>
      <c r="K18080" s="7" t="s">
        <v>13220</v>
      </c>
      <c r="L18080" s="12">
        <v>30</v>
      </c>
      <c r="M18080" s="11"/>
      <c r="N18080" s="38">
        <f>I18080*(100-$B$4)*(100-$B$5)/10000</f>
        <v>20654.330000000002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4" x14ac:dyDescent="0.2">
      <c r="A18081" s="30" t="s">
        <v>35905</v>
      </c>
      <c r="B18081" s="30"/>
      <c r="C18081" s="30"/>
      <c r="D18081" s="30"/>
      <c r="E18081" s="30"/>
      <c r="F18081" s="30"/>
      <c r="G18081" s="30"/>
      <c r="H18081" s="30"/>
      <c r="I18081" s="30"/>
      <c r="J18081" s="30"/>
      <c r="K18081" s="30"/>
      <c r="L18081" s="30"/>
      <c r="M18081" s="30"/>
      <c r="N18081" s="37"/>
      <c r="O18081" s="37"/>
      <c r="P18081" s="37"/>
      <c r="Q18081" s="37"/>
    </row>
    <row r="18082" spans="1:17" ht="23.1" customHeight="1" outlineLevel="5" x14ac:dyDescent="0.2">
      <c r="A18082" s="6" t="s">
        <v>35906</v>
      </c>
      <c r="B18082" s="7" t="s">
        <v>35907</v>
      </c>
      <c r="C18082" s="7"/>
      <c r="D18082" s="7"/>
      <c r="E18082" s="7" t="s">
        <v>52</v>
      </c>
      <c r="F18082" s="7" t="s">
        <v>31</v>
      </c>
      <c r="G18082" s="8">
        <v>57</v>
      </c>
      <c r="H18082" s="9">
        <v>0.27</v>
      </c>
      <c r="I18082" s="10">
        <v>3708115.26</v>
      </c>
      <c r="J18082" s="11"/>
      <c r="K18082" s="7" t="s">
        <v>705</v>
      </c>
      <c r="L18082" s="12">
        <v>15</v>
      </c>
      <c r="M18082" s="11"/>
      <c r="N18082" s="38">
        <f>I18082*(100-$B$4)*(100-$B$5)/10000</f>
        <v>3708115.26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23.1" customHeight="1" outlineLevel="5" x14ac:dyDescent="0.2">
      <c r="A18083" s="6" t="s">
        <v>35908</v>
      </c>
      <c r="B18083" s="7" t="s">
        <v>35909</v>
      </c>
      <c r="C18083" s="7"/>
      <c r="D18083" s="7"/>
      <c r="E18083" s="7" t="s">
        <v>52</v>
      </c>
      <c r="F18083" s="7" t="s">
        <v>31</v>
      </c>
      <c r="G18083" s="8">
        <v>56</v>
      </c>
      <c r="H18083" s="9">
        <v>0.27</v>
      </c>
      <c r="I18083" s="10">
        <v>3479336.1</v>
      </c>
      <c r="J18083" s="11"/>
      <c r="K18083" s="7" t="s">
        <v>705</v>
      </c>
      <c r="L18083" s="12">
        <v>15</v>
      </c>
      <c r="M18083" s="11"/>
      <c r="N18083" s="38">
        <f>I18083*(100-$B$4)*(100-$B$5)/10000</f>
        <v>3479336.1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28</v>
      </c>
      <c r="H18084" s="9">
        <v>0.10199999999999999</v>
      </c>
      <c r="I18084" s="10">
        <v>1547645.3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1547645.3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30</v>
      </c>
      <c r="H18085" s="9">
        <v>0.10199999999999999</v>
      </c>
      <c r="I18085" s="10">
        <v>1623930.32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1623930.32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20</v>
      </c>
      <c r="H18086" s="9">
        <v>4.9000000000000002E-2</v>
      </c>
      <c r="I18086" s="10">
        <v>379942.45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379942.45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36</v>
      </c>
      <c r="H18087" s="9">
        <v>0.14000000000000001</v>
      </c>
      <c r="I18087" s="10">
        <v>2368372.7999999998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2368372.7999999998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37</v>
      </c>
      <c r="H18088" s="9">
        <v>0.14000000000000001</v>
      </c>
      <c r="I18088" s="10">
        <v>2899302.36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2899302.36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37</v>
      </c>
      <c r="H18089" s="9">
        <v>0.14000000000000001</v>
      </c>
      <c r="I18089" s="10">
        <v>2672921.4700000002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2672921.4700000002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36</v>
      </c>
      <c r="H18090" s="9">
        <v>1.4E-2</v>
      </c>
      <c r="I18090" s="10">
        <v>2594661.71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2594661.71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20</v>
      </c>
      <c r="H18091" s="9">
        <v>0.06</v>
      </c>
      <c r="I18091" s="10">
        <v>793983.13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793983.13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56</v>
      </c>
      <c r="H18092" s="9">
        <v>0.27</v>
      </c>
      <c r="I18092" s="10">
        <v>3328811.08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3328811.08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55</v>
      </c>
      <c r="H18093" s="9">
        <v>0.27</v>
      </c>
      <c r="I18093" s="10">
        <v>3252949.59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3252949.59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30</v>
      </c>
      <c r="H18094" s="9">
        <v>0.10199999999999999</v>
      </c>
      <c r="I18094" s="10">
        <v>1774260.15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1774260.15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33.82</v>
      </c>
      <c r="H18095" s="9">
        <v>0.14000000000000001</v>
      </c>
      <c r="I18095" s="10">
        <v>2748782.95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2748782.95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56</v>
      </c>
      <c r="H18096" s="9">
        <v>0.27</v>
      </c>
      <c r="I18096" s="10">
        <v>3403377.02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3403377.02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20</v>
      </c>
      <c r="H18097" s="9">
        <v>4.9000000000000002E-2</v>
      </c>
      <c r="I18097" s="10">
        <v>465366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465366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30</v>
      </c>
      <c r="H18098" s="9">
        <v>0.10199999999999999</v>
      </c>
      <c r="I18098" s="10">
        <v>1852519.9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1852519.9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57</v>
      </c>
      <c r="H18099" s="9">
        <v>0.27</v>
      </c>
      <c r="I18099" s="10">
        <v>3557595.85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3557595.85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0.09</v>
      </c>
      <c r="I18100" s="10">
        <v>2078900.79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2078900.79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1698447.46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1698447.46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20</v>
      </c>
      <c r="H18102" s="9">
        <v>7.0000000000000007E-2</v>
      </c>
      <c r="I18102" s="10">
        <v>638000.18000000005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638000.18000000005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17</v>
      </c>
      <c r="H18103" s="9">
        <v>4.9000000000000002E-2</v>
      </c>
      <c r="I18103" s="10">
        <v>312553.68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312553.68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35</v>
      </c>
      <c r="H18104" s="9">
        <v>0.14000000000000001</v>
      </c>
      <c r="I18104" s="10">
        <v>2518800.23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2518800.23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20</v>
      </c>
      <c r="H18105" s="9">
        <v>7.0000000000000007E-2</v>
      </c>
      <c r="I18105" s="10">
        <v>1013429.9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1013429.9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10</v>
      </c>
      <c r="H18106" s="9">
        <v>2.4E-2</v>
      </c>
      <c r="I18106" s="10">
        <v>235102.07999999999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235102.07999999999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33.56</v>
      </c>
      <c r="H18107" s="9">
        <v>0.14000000000000001</v>
      </c>
      <c r="I18107" s="10">
        <v>2444234.29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2444234.29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14.7</v>
      </c>
      <c r="H18108" s="9">
        <v>0.04</v>
      </c>
      <c r="I18108" s="10">
        <v>531048.29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531048.29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2003039.31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2003039.31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57</v>
      </c>
      <c r="H18110" s="9">
        <v>0.27</v>
      </c>
      <c r="I18110" s="10">
        <v>3633457.34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3633457.34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38</v>
      </c>
      <c r="H18111" s="9">
        <v>0.14000000000000001</v>
      </c>
      <c r="I18111" s="10">
        <v>2823440.87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2823440.87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55</v>
      </c>
      <c r="H18112" s="9">
        <v>0.27</v>
      </c>
      <c r="I18112" s="10">
        <v>3783976.75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3783976.75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30</v>
      </c>
      <c r="H18113" s="9">
        <v>0.10199999999999999</v>
      </c>
      <c r="I18113" s="10">
        <v>1928381.39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1928381.39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11.1" customHeight="1" outlineLevel="4" x14ac:dyDescent="0.2">
      <c r="A18114" s="30" t="s">
        <v>35970</v>
      </c>
      <c r="B18114" s="30"/>
      <c r="C18114" s="30"/>
      <c r="D18114" s="30"/>
      <c r="E18114" s="30"/>
      <c r="F18114" s="30"/>
      <c r="G18114" s="30"/>
      <c r="H18114" s="30"/>
      <c r="I18114" s="30"/>
      <c r="J18114" s="30"/>
      <c r="K18114" s="30"/>
      <c r="L18114" s="30"/>
      <c r="M18114" s="30"/>
      <c r="N18114" s="37"/>
      <c r="O18114" s="37"/>
      <c r="P18114" s="37"/>
      <c r="Q18114" s="37"/>
    </row>
    <row r="18115" spans="1:17" ht="11.1" customHeight="1" outlineLevel="5" x14ac:dyDescent="0.2">
      <c r="A18115" s="6" t="s">
        <v>35971</v>
      </c>
      <c r="B18115" s="7" t="s">
        <v>35972</v>
      </c>
      <c r="C18115" s="7"/>
      <c r="D18115" s="7"/>
      <c r="E18115" s="7" t="s">
        <v>52</v>
      </c>
      <c r="F18115" s="7" t="s">
        <v>31</v>
      </c>
      <c r="G18115" s="8">
        <v>0.25</v>
      </c>
      <c r="H18115" s="9">
        <v>0.01</v>
      </c>
      <c r="I18115" s="10">
        <v>9015</v>
      </c>
      <c r="J18115" s="12">
        <v>43</v>
      </c>
      <c r="K18115" s="7" t="s">
        <v>705</v>
      </c>
      <c r="L18115" s="12">
        <v>15</v>
      </c>
      <c r="M18115" s="11"/>
      <c r="N18115" s="38">
        <f>I18115*(100-$B$4)*(100-$B$5)/10000</f>
        <v>9015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1.1" customHeight="1" outlineLevel="5" x14ac:dyDescent="0.2">
      <c r="A18116" s="6" t="s">
        <v>35973</v>
      </c>
      <c r="B18116" s="7" t="s">
        <v>35974</v>
      </c>
      <c r="C18116" s="7"/>
      <c r="D18116" s="7"/>
      <c r="E18116" s="7" t="s">
        <v>52</v>
      </c>
      <c r="F18116" s="7" t="s">
        <v>31</v>
      </c>
      <c r="G18116" s="8">
        <v>0.25</v>
      </c>
      <c r="H18116" s="9">
        <v>0.01</v>
      </c>
      <c r="I18116" s="10">
        <v>9015</v>
      </c>
      <c r="J18116" s="12">
        <v>135</v>
      </c>
      <c r="K18116" s="7" t="s">
        <v>705</v>
      </c>
      <c r="L18116" s="12">
        <v>15</v>
      </c>
      <c r="M18116" s="11"/>
      <c r="N18116" s="38">
        <f>I18116*(100-$B$4)*(100-$B$5)/10000</f>
        <v>9015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11.1" customHeight="1" outlineLevel="3" x14ac:dyDescent="0.2">
      <c r="A18117" s="29" t="s">
        <v>35975</v>
      </c>
      <c r="B18117" s="29"/>
      <c r="C18117" s="29"/>
      <c r="D18117" s="29"/>
      <c r="E18117" s="29"/>
      <c r="F18117" s="29"/>
      <c r="G18117" s="29"/>
      <c r="H18117" s="29"/>
      <c r="I18117" s="29"/>
      <c r="J18117" s="29"/>
      <c r="K18117" s="29"/>
      <c r="L18117" s="29"/>
      <c r="M18117" s="29"/>
      <c r="N18117" s="36"/>
      <c r="O18117" s="36"/>
      <c r="P18117" s="36"/>
      <c r="Q18117" s="36"/>
    </row>
    <row r="18118" spans="1:17" ht="11.1" customHeight="1" outlineLevel="4" x14ac:dyDescent="0.2">
      <c r="A18118" s="30" t="s">
        <v>35976</v>
      </c>
      <c r="B18118" s="30"/>
      <c r="C18118" s="30"/>
      <c r="D18118" s="30"/>
      <c r="E18118" s="30"/>
      <c r="F18118" s="30"/>
      <c r="G18118" s="30"/>
      <c r="H18118" s="30"/>
      <c r="I18118" s="30"/>
      <c r="J18118" s="30"/>
      <c r="K18118" s="30"/>
      <c r="L18118" s="30"/>
      <c r="M18118" s="30"/>
      <c r="N18118" s="37"/>
      <c r="O18118" s="37"/>
      <c r="P18118" s="37"/>
      <c r="Q18118" s="37"/>
    </row>
    <row r="18119" spans="1:17" ht="11.1" customHeight="1" outlineLevel="5" x14ac:dyDescent="0.2">
      <c r="A18119" s="6" t="s">
        <v>35977</v>
      </c>
      <c r="B18119" s="7" t="s">
        <v>35978</v>
      </c>
      <c r="C18119" s="7"/>
      <c r="D18119" s="7"/>
      <c r="E18119" s="7" t="s">
        <v>52</v>
      </c>
      <c r="F18119" s="7" t="s">
        <v>31</v>
      </c>
      <c r="G18119" s="8">
        <v>0.128</v>
      </c>
      <c r="H18119" s="9">
        <v>7.3399999999999995E-4</v>
      </c>
      <c r="I18119" s="10">
        <v>1221.51</v>
      </c>
      <c r="J18119" s="12">
        <v>355</v>
      </c>
      <c r="K18119" s="7"/>
      <c r="L18119" s="11"/>
      <c r="M18119" s="11"/>
      <c r="N18119" s="38">
        <f>I18119*(100-$B$4)*(100-$B$5)/10000</f>
        <v>1221.51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35979</v>
      </c>
      <c r="B18120" s="7" t="s">
        <v>35980</v>
      </c>
      <c r="C18120" s="7"/>
      <c r="D18120" s="7"/>
      <c r="E18120" s="7" t="s">
        <v>52</v>
      </c>
      <c r="F18120" s="7" t="s">
        <v>31</v>
      </c>
      <c r="G18120" s="8">
        <v>0.28999999999999998</v>
      </c>
      <c r="H18120" s="9">
        <v>1.3190000000000001E-3</v>
      </c>
      <c r="I18120" s="10">
        <v>6105.34</v>
      </c>
      <c r="J18120" s="12">
        <v>62</v>
      </c>
      <c r="K18120" s="7"/>
      <c r="L18120" s="11"/>
      <c r="M18120" s="11"/>
      <c r="N18120" s="38">
        <f>I18120*(100-$B$4)*(100-$B$5)/10000</f>
        <v>6105.34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0.17499999999999999</v>
      </c>
      <c r="H18121" s="9">
        <v>8.1599999999999999E-4</v>
      </c>
      <c r="I18121" s="10">
        <v>1203.74</v>
      </c>
      <c r="J18121" s="12">
        <v>1</v>
      </c>
      <c r="K18121" s="7"/>
      <c r="L18121" s="11"/>
      <c r="M18121" s="11"/>
      <c r="N18121" s="38">
        <f>I18121*(100-$B$4)*(100-$B$5)/10000</f>
        <v>1203.74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11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0.14299999999999999</v>
      </c>
      <c r="H18122" s="9">
        <v>1.2600000000000001E-3</v>
      </c>
      <c r="I18122" s="10">
        <v>2720.21</v>
      </c>
      <c r="J18122" s="11" t="s">
        <v>235</v>
      </c>
      <c r="K18122" s="7"/>
      <c r="L18122" s="11"/>
      <c r="M18122" s="11"/>
      <c r="N18122" s="38">
        <f>I18122*(100-$B$4)*(100-$B$5)/10000</f>
        <v>2720.21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11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0.19</v>
      </c>
      <c r="H18123" s="9">
        <v>7.8299999999999995E-4</v>
      </c>
      <c r="I18123" s="10">
        <v>1463.17</v>
      </c>
      <c r="J18123" s="12">
        <v>85</v>
      </c>
      <c r="K18123" s="7"/>
      <c r="L18123" s="11"/>
      <c r="M18123" s="11"/>
      <c r="N18123" s="38">
        <f>I18123*(100-$B$4)*(100-$B$5)/10000</f>
        <v>1463.17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35987</v>
      </c>
      <c r="B18124" s="7" t="s">
        <v>35982</v>
      </c>
      <c r="C18124" s="7"/>
      <c r="D18124" s="7"/>
      <c r="E18124" s="7" t="s">
        <v>52</v>
      </c>
      <c r="F18124" s="7" t="s">
        <v>31</v>
      </c>
      <c r="G18124" s="8">
        <v>0.14599999999999999</v>
      </c>
      <c r="H18124" s="9">
        <v>8.61E-4</v>
      </c>
      <c r="I18124" s="10">
        <v>1148.4000000000001</v>
      </c>
      <c r="J18124" s="12">
        <v>455</v>
      </c>
      <c r="K18124" s="7"/>
      <c r="L18124" s="11"/>
      <c r="M18124" s="11"/>
      <c r="N18124" s="38">
        <f>I18124*(100-$B$4)*(100-$B$5)/10000</f>
        <v>1148.4000000000001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35988</v>
      </c>
      <c r="B18125" s="7" t="s">
        <v>35989</v>
      </c>
      <c r="C18125" s="7"/>
      <c r="D18125" s="7"/>
      <c r="E18125" s="7" t="s">
        <v>52</v>
      </c>
      <c r="F18125" s="7" t="s">
        <v>31</v>
      </c>
      <c r="G18125" s="8">
        <v>0.19900000000000001</v>
      </c>
      <c r="H18125" s="9">
        <v>1.093E-3</v>
      </c>
      <c r="I18125" s="10">
        <v>2664.71</v>
      </c>
      <c r="J18125" s="12">
        <v>387</v>
      </c>
      <c r="K18125" s="7"/>
      <c r="L18125" s="11"/>
      <c r="M18125" s="11"/>
      <c r="N18125" s="38">
        <f>I18125*(100-$B$4)*(100-$B$5)/10000</f>
        <v>2664.71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35990</v>
      </c>
      <c r="B18126" s="7" t="s">
        <v>35986</v>
      </c>
      <c r="C18126" s="7"/>
      <c r="D18126" s="7"/>
      <c r="E18126" s="7" t="s">
        <v>52</v>
      </c>
      <c r="F18126" s="7" t="s">
        <v>31</v>
      </c>
      <c r="G18126" s="8">
        <v>0.222</v>
      </c>
      <c r="H18126" s="9">
        <v>1.2099999999999999E-3</v>
      </c>
      <c r="I18126" s="10">
        <v>1172.77</v>
      </c>
      <c r="J18126" s="12">
        <v>376</v>
      </c>
      <c r="K18126" s="7"/>
      <c r="L18126" s="11"/>
      <c r="M18126" s="11"/>
      <c r="N18126" s="38">
        <f>I18126*(100-$B$4)*(100-$B$5)/10000</f>
        <v>1172.77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35991</v>
      </c>
      <c r="B18127" s="7" t="s">
        <v>35992</v>
      </c>
      <c r="C18127" s="7"/>
      <c r="D18127" s="7"/>
      <c r="E18127" s="7" t="s">
        <v>52</v>
      </c>
      <c r="F18127" s="7" t="s">
        <v>31</v>
      </c>
      <c r="G18127" s="8">
        <v>0.2</v>
      </c>
      <c r="H18127" s="9">
        <v>1.2600000000000001E-3</v>
      </c>
      <c r="I18127" s="10">
        <v>1536.28</v>
      </c>
      <c r="J18127" s="11" t="s">
        <v>235</v>
      </c>
      <c r="K18127" s="7"/>
      <c r="L18127" s="11"/>
      <c r="M18127" s="11"/>
      <c r="N18127" s="38">
        <f>I18127*(100-$B$4)*(100-$B$5)/10000</f>
        <v>1536.28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35993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23.1" customHeight="1" outlineLevel="5" x14ac:dyDescent="0.2">
      <c r="A18129" s="6" t="s">
        <v>35994</v>
      </c>
      <c r="B18129" s="7" t="s">
        <v>35995</v>
      </c>
      <c r="C18129" s="7"/>
      <c r="D18129" s="7"/>
      <c r="E18129" s="7" t="s">
        <v>52</v>
      </c>
      <c r="F18129" s="7" t="s">
        <v>31</v>
      </c>
      <c r="G18129" s="8">
        <v>0.11700000000000001</v>
      </c>
      <c r="H18129" s="9">
        <v>4.3399999999999998E-4</v>
      </c>
      <c r="I18129" s="10">
        <v>8750.25</v>
      </c>
      <c r="J18129" s="12">
        <v>218</v>
      </c>
      <c r="K18129" s="7" t="s">
        <v>705</v>
      </c>
      <c r="L18129" s="12">
        <v>30</v>
      </c>
      <c r="M18129" s="11"/>
      <c r="N18129" s="38">
        <f>I18129*(100-$B$4)*(100-$B$5)/10000</f>
        <v>8750.25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4" x14ac:dyDescent="0.2">
      <c r="A18130" s="30" t="s">
        <v>35996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11.1" customHeight="1" outlineLevel="5" x14ac:dyDescent="0.2">
      <c r="A18131" s="6" t="s">
        <v>35997</v>
      </c>
      <c r="B18131" s="7" t="s">
        <v>35998</v>
      </c>
      <c r="C18131" s="7"/>
      <c r="D18131" s="7"/>
      <c r="E18131" s="7" t="s">
        <v>52</v>
      </c>
      <c r="F18131" s="7" t="s">
        <v>31</v>
      </c>
      <c r="G18131" s="8">
        <v>0.13100000000000001</v>
      </c>
      <c r="H18131" s="9">
        <v>7.2000000000000005E-4</v>
      </c>
      <c r="I18131" s="13">
        <v>627.34</v>
      </c>
      <c r="J18131" s="12">
        <v>348</v>
      </c>
      <c r="K18131" s="7"/>
      <c r="L18131" s="11"/>
      <c r="M18131" s="11"/>
      <c r="N18131" s="38">
        <f>I18131*(100-$B$4)*(100-$B$5)/10000</f>
        <v>627.34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5" x14ac:dyDescent="0.2">
      <c r="A18132" s="6" t="s">
        <v>35999</v>
      </c>
      <c r="B18132" s="7" t="s">
        <v>36000</v>
      </c>
      <c r="C18132" s="7"/>
      <c r="D18132" s="7"/>
      <c r="E18132" s="7" t="s">
        <v>52</v>
      </c>
      <c r="F18132" s="7" t="s">
        <v>31</v>
      </c>
      <c r="G18132" s="8">
        <v>0.19800000000000001</v>
      </c>
      <c r="H18132" s="9">
        <v>6.4999999999999997E-4</v>
      </c>
      <c r="I18132" s="13">
        <v>959.88</v>
      </c>
      <c r="J18132" s="12">
        <v>238</v>
      </c>
      <c r="K18132" s="7"/>
      <c r="L18132" s="11"/>
      <c r="M18132" s="11"/>
      <c r="N18132" s="38">
        <f>I18132*(100-$B$4)*(100-$B$5)/10000</f>
        <v>959.88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0.08</v>
      </c>
      <c r="H18133" s="9">
        <v>4.0000000000000002E-4</v>
      </c>
      <c r="I18133" s="13">
        <v>478.92</v>
      </c>
      <c r="J18133" s="12">
        <v>478</v>
      </c>
      <c r="K18133" s="7"/>
      <c r="L18133" s="11"/>
      <c r="M18133" s="11"/>
      <c r="N18133" s="38">
        <f>I18133*(100-$B$4)*(100-$B$5)/10000</f>
        <v>478.92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2" x14ac:dyDescent="0.2">
      <c r="A18134" s="28" t="s">
        <v>36003</v>
      </c>
      <c r="B18134" s="28"/>
      <c r="C18134" s="28"/>
      <c r="D18134" s="28"/>
      <c r="E18134" s="28"/>
      <c r="F18134" s="28"/>
      <c r="G18134" s="28"/>
      <c r="H18134" s="28"/>
      <c r="I18134" s="28"/>
      <c r="J18134" s="28"/>
      <c r="K18134" s="28"/>
      <c r="L18134" s="28"/>
      <c r="M18134" s="28"/>
      <c r="N18134" s="35"/>
      <c r="O18134" s="35"/>
      <c r="P18134" s="35"/>
      <c r="Q18134" s="35"/>
    </row>
    <row r="18135" spans="1:17" ht="11.1" customHeight="1" outlineLevel="3" x14ac:dyDescent="0.2">
      <c r="A18135" s="29" t="s">
        <v>36004</v>
      </c>
      <c r="B18135" s="29"/>
      <c r="C18135" s="29"/>
      <c r="D18135" s="29"/>
      <c r="E18135" s="29"/>
      <c r="F18135" s="29"/>
      <c r="G18135" s="29"/>
      <c r="H18135" s="29"/>
      <c r="I18135" s="29"/>
      <c r="J18135" s="29"/>
      <c r="K18135" s="29"/>
      <c r="L18135" s="29"/>
      <c r="M18135" s="29"/>
      <c r="N18135" s="36"/>
      <c r="O18135" s="36"/>
      <c r="P18135" s="36"/>
      <c r="Q18135" s="36"/>
    </row>
    <row r="18136" spans="1:17" ht="11.1" customHeight="1" outlineLevel="4" x14ac:dyDescent="0.2">
      <c r="A18136" s="30" t="s">
        <v>36005</v>
      </c>
      <c r="B18136" s="30"/>
      <c r="C18136" s="30"/>
      <c r="D18136" s="30"/>
      <c r="E18136" s="30"/>
      <c r="F18136" s="30"/>
      <c r="G18136" s="30"/>
      <c r="H18136" s="30"/>
      <c r="I18136" s="30"/>
      <c r="J18136" s="30"/>
      <c r="K18136" s="30"/>
      <c r="L18136" s="30"/>
      <c r="M18136" s="30"/>
      <c r="N18136" s="37"/>
      <c r="O18136" s="37"/>
      <c r="P18136" s="37"/>
      <c r="Q18136" s="37"/>
    </row>
    <row r="18137" spans="1:17" ht="35.1" customHeight="1" outlineLevel="5" x14ac:dyDescent="0.2">
      <c r="A18137" s="6" t="s">
        <v>36006</v>
      </c>
      <c r="B18137" s="7" t="s">
        <v>36007</v>
      </c>
      <c r="C18137" s="7" t="s">
        <v>68</v>
      </c>
      <c r="D18137" s="7" t="s">
        <v>29</v>
      </c>
      <c r="E18137" s="7" t="s">
        <v>65</v>
      </c>
      <c r="F18137" s="7" t="s">
        <v>31</v>
      </c>
      <c r="G18137" s="8">
        <v>6.0999999999999999E-2</v>
      </c>
      <c r="H18137" s="9">
        <v>4.2999999999999999E-4</v>
      </c>
      <c r="I18137" s="13">
        <v>349.31</v>
      </c>
      <c r="J18137" s="11"/>
      <c r="K18137" s="7"/>
      <c r="L18137" s="11"/>
      <c r="M18137" s="11"/>
      <c r="N18137" s="38">
        <f>I18137*(100-$B$4)*(100-$B$5)/10000</f>
        <v>349.31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4" x14ac:dyDescent="0.2">
      <c r="A18138" s="30" t="s">
        <v>36008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5.1" customHeight="1" outlineLevel="5" x14ac:dyDescent="0.2">
      <c r="A18139" s="6" t="s">
        <v>36009</v>
      </c>
      <c r="B18139" s="7" t="s">
        <v>36010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6.3E-2</v>
      </c>
      <c r="H18139" s="9">
        <v>4.2999999999999999E-4</v>
      </c>
      <c r="I18139" s="13">
        <v>349.31</v>
      </c>
      <c r="J18139" s="11" t="s">
        <v>235</v>
      </c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35.1" customHeight="1" outlineLevel="5" x14ac:dyDescent="0.2">
      <c r="A18140" s="6" t="s">
        <v>36011</v>
      </c>
      <c r="B18140" s="7" t="s">
        <v>36012</v>
      </c>
      <c r="C18140" s="7" t="s">
        <v>36013</v>
      </c>
      <c r="D18140" s="7" t="s">
        <v>29</v>
      </c>
      <c r="E18140" s="7" t="s">
        <v>413</v>
      </c>
      <c r="F18140" s="7" t="s">
        <v>31</v>
      </c>
      <c r="G18140" s="8">
        <v>6.7000000000000004E-2</v>
      </c>
      <c r="H18140" s="9">
        <v>5.1800000000000001E-4</v>
      </c>
      <c r="I18140" s="13">
        <v>290.83999999999997</v>
      </c>
      <c r="J18140" s="11" t="s">
        <v>235</v>
      </c>
      <c r="K18140" s="7"/>
      <c r="L18140" s="11"/>
      <c r="M18140" s="11"/>
      <c r="N18140" s="38">
        <f>I18140*(100-$B$4)*(100-$B$5)/10000</f>
        <v>290.83999999999997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4" x14ac:dyDescent="0.2">
      <c r="A18141" s="30" t="s">
        <v>36014</v>
      </c>
      <c r="B18141" s="30"/>
      <c r="C18141" s="30"/>
      <c r="D18141" s="30"/>
      <c r="E18141" s="30"/>
      <c r="F18141" s="30"/>
      <c r="G18141" s="30"/>
      <c r="H18141" s="30"/>
      <c r="I18141" s="30"/>
      <c r="J18141" s="30"/>
      <c r="K18141" s="30"/>
      <c r="L18141" s="30"/>
      <c r="M18141" s="30"/>
      <c r="N18141" s="37"/>
      <c r="O18141" s="37"/>
      <c r="P18141" s="37"/>
      <c r="Q18141" s="37"/>
    </row>
    <row r="18142" spans="1:17" ht="23.1" customHeight="1" outlineLevel="5" x14ac:dyDescent="0.2">
      <c r="A18142" s="6" t="s">
        <v>36015</v>
      </c>
      <c r="B18142" s="7" t="s">
        <v>36016</v>
      </c>
      <c r="C18142" s="7" t="s">
        <v>68</v>
      </c>
      <c r="D18142" s="7" t="s">
        <v>29</v>
      </c>
      <c r="E18142" s="7" t="s">
        <v>65</v>
      </c>
      <c r="F18142" s="7" t="s">
        <v>31</v>
      </c>
      <c r="G18142" s="8">
        <v>7.4999999999999997E-2</v>
      </c>
      <c r="H18142" s="9">
        <v>6.3299999999999999E-4</v>
      </c>
      <c r="I18142" s="13">
        <v>349.31</v>
      </c>
      <c r="J18142" s="11" t="s">
        <v>235</v>
      </c>
      <c r="K18142" s="7"/>
      <c r="L18142" s="11"/>
      <c r="M18142" s="11"/>
      <c r="N18142" s="38">
        <f>I18142*(100-$B$4)*(100-$B$5)/10000</f>
        <v>349.31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2" x14ac:dyDescent="0.2">
      <c r="A18143" s="28" t="s">
        <v>36017</v>
      </c>
      <c r="B18143" s="28"/>
      <c r="C18143" s="28"/>
      <c r="D18143" s="28"/>
      <c r="E18143" s="28"/>
      <c r="F18143" s="28"/>
      <c r="G18143" s="28"/>
      <c r="H18143" s="28"/>
      <c r="I18143" s="28"/>
      <c r="J18143" s="28"/>
      <c r="K18143" s="28"/>
      <c r="L18143" s="28"/>
      <c r="M18143" s="28"/>
      <c r="N18143" s="35"/>
      <c r="O18143" s="35"/>
      <c r="P18143" s="35"/>
      <c r="Q18143" s="35"/>
    </row>
    <row r="18144" spans="1:17" ht="11.1" customHeight="1" outlineLevel="3" x14ac:dyDescent="0.2">
      <c r="A18144" s="29" t="s">
        <v>36018</v>
      </c>
      <c r="B18144" s="29"/>
      <c r="C18144" s="29"/>
      <c r="D18144" s="29"/>
      <c r="E18144" s="29"/>
      <c r="F18144" s="29"/>
      <c r="G18144" s="29"/>
      <c r="H18144" s="29"/>
      <c r="I18144" s="29"/>
      <c r="J18144" s="29"/>
      <c r="K18144" s="29"/>
      <c r="L18144" s="29"/>
      <c r="M18144" s="29"/>
      <c r="N18144" s="36"/>
      <c r="O18144" s="36"/>
      <c r="P18144" s="36"/>
      <c r="Q18144" s="36"/>
    </row>
    <row r="18145" spans="1:17" ht="11.1" customHeight="1" outlineLevel="4" x14ac:dyDescent="0.2">
      <c r="A18145" s="30" t="s">
        <v>36019</v>
      </c>
      <c r="B18145" s="30"/>
      <c r="C18145" s="30"/>
      <c r="D18145" s="30"/>
      <c r="E18145" s="30"/>
      <c r="F18145" s="30"/>
      <c r="G18145" s="30"/>
      <c r="H18145" s="30"/>
      <c r="I18145" s="30"/>
      <c r="J18145" s="30"/>
      <c r="K18145" s="30"/>
      <c r="L18145" s="30"/>
      <c r="M18145" s="30"/>
      <c r="N18145" s="37"/>
      <c r="O18145" s="37"/>
      <c r="P18145" s="37"/>
      <c r="Q18145" s="37"/>
    </row>
    <row r="18146" spans="1:17" ht="35.1" customHeight="1" outlineLevel="5" x14ac:dyDescent="0.2">
      <c r="A18146" s="6" t="s">
        <v>36020</v>
      </c>
      <c r="B18146" s="7" t="s">
        <v>36021</v>
      </c>
      <c r="C18146" s="7" t="s">
        <v>36022</v>
      </c>
      <c r="D18146" s="7" t="s">
        <v>29</v>
      </c>
      <c r="E18146" s="7" t="s">
        <v>35402</v>
      </c>
      <c r="F18146" s="7" t="s">
        <v>31</v>
      </c>
      <c r="G18146" s="8">
        <v>12.7</v>
      </c>
      <c r="H18146" s="9">
        <v>5.8205E-2</v>
      </c>
      <c r="I18146" s="10">
        <v>90629.02</v>
      </c>
      <c r="J18146" s="11"/>
      <c r="K18146" s="7" t="s">
        <v>13215</v>
      </c>
      <c r="L18146" s="12">
        <v>30</v>
      </c>
      <c r="M18146" s="11"/>
      <c r="N18146" s="38">
        <f>I18146*(100-$B$4)*(100-$B$5)/10000</f>
        <v>90629.02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35.1" customHeight="1" outlineLevel="5" x14ac:dyDescent="0.2">
      <c r="A18147" s="6" t="s">
        <v>36023</v>
      </c>
      <c r="B18147" s="7" t="s">
        <v>36024</v>
      </c>
      <c r="C18147" s="7" t="s">
        <v>36022</v>
      </c>
      <c r="D18147" s="7" t="s">
        <v>36025</v>
      </c>
      <c r="E18147" s="7" t="s">
        <v>35402</v>
      </c>
      <c r="F18147" s="7" t="s">
        <v>31</v>
      </c>
      <c r="G18147" s="8">
        <v>12.7</v>
      </c>
      <c r="H18147" s="9">
        <v>5.8205E-2</v>
      </c>
      <c r="I18147" s="10">
        <v>90629.02</v>
      </c>
      <c r="J18147" s="11"/>
      <c r="K18147" s="7" t="s">
        <v>13215</v>
      </c>
      <c r="L18147" s="12">
        <v>30</v>
      </c>
      <c r="M18147" s="11"/>
      <c r="N18147" s="38">
        <f>I18147*(100-$B$4)*(100-$B$5)/10000</f>
        <v>90629.02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35.1" customHeight="1" outlineLevel="5" x14ac:dyDescent="0.2">
      <c r="A18148" s="6" t="s">
        <v>36026</v>
      </c>
      <c r="B18148" s="7" t="s">
        <v>36027</v>
      </c>
      <c r="C18148" s="7" t="s">
        <v>36022</v>
      </c>
      <c r="D18148" s="7" t="s">
        <v>61</v>
      </c>
      <c r="E18148" s="7" t="s">
        <v>36028</v>
      </c>
      <c r="F18148" s="7" t="s">
        <v>31</v>
      </c>
      <c r="G18148" s="8">
        <v>12.7</v>
      </c>
      <c r="H18148" s="9">
        <v>5.8205E-2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36029</v>
      </c>
      <c r="B18149" s="7" t="s">
        <v>36030</v>
      </c>
      <c r="C18149" s="7" t="s">
        <v>36022</v>
      </c>
      <c r="D18149" s="7" t="s">
        <v>36031</v>
      </c>
      <c r="E18149" s="7" t="s">
        <v>36028</v>
      </c>
      <c r="F18149" s="7" t="s">
        <v>31</v>
      </c>
      <c r="G18149" s="8">
        <v>12.7</v>
      </c>
      <c r="H18149" s="9">
        <v>5.8205E-2</v>
      </c>
      <c r="I18149" s="10">
        <v>90629.02</v>
      </c>
      <c r="J18149" s="12">
        <v>1</v>
      </c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11.1" customHeight="1" outlineLevel="4" x14ac:dyDescent="0.2">
      <c r="A18150" s="30" t="s">
        <v>36032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36033</v>
      </c>
      <c r="B18151" s="7" t="s">
        <v>36034</v>
      </c>
      <c r="C18151" s="7" t="s">
        <v>36035</v>
      </c>
      <c r="D18151" s="7" t="s">
        <v>29</v>
      </c>
      <c r="E18151" s="7" t="s">
        <v>36036</v>
      </c>
      <c r="F18151" s="7" t="s">
        <v>31</v>
      </c>
      <c r="G18151" s="8">
        <v>19.600000000000001</v>
      </c>
      <c r="H18151" s="9">
        <v>7.7746999999999997E-2</v>
      </c>
      <c r="I18151" s="10">
        <v>154641.26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154641.26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35.1" customHeight="1" outlineLevel="5" x14ac:dyDescent="0.2">
      <c r="A18152" s="6" t="s">
        <v>36037</v>
      </c>
      <c r="B18152" s="7" t="s">
        <v>36038</v>
      </c>
      <c r="C18152" s="7" t="s">
        <v>36035</v>
      </c>
      <c r="D18152" s="7" t="s">
        <v>36025</v>
      </c>
      <c r="E18152" s="7" t="s">
        <v>36036</v>
      </c>
      <c r="F18152" s="7" t="s">
        <v>31</v>
      </c>
      <c r="G18152" s="8">
        <v>19.600000000000001</v>
      </c>
      <c r="H18152" s="9">
        <v>7.7746999999999997E-2</v>
      </c>
      <c r="I18152" s="10">
        <v>154641.26</v>
      </c>
      <c r="J18152" s="11"/>
      <c r="K18152" s="7" t="s">
        <v>13215</v>
      </c>
      <c r="L18152" s="12">
        <v>30</v>
      </c>
      <c r="M18152" s="11"/>
      <c r="N18152" s="38">
        <f>I18152*(100-$B$4)*(100-$B$5)/10000</f>
        <v>154641.26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36039</v>
      </c>
      <c r="B18153" s="7" t="s">
        <v>36040</v>
      </c>
      <c r="C18153" s="7" t="s">
        <v>36035</v>
      </c>
      <c r="D18153" s="7" t="s">
        <v>61</v>
      </c>
      <c r="E18153" s="7" t="s">
        <v>36041</v>
      </c>
      <c r="F18153" s="7" t="s">
        <v>31</v>
      </c>
      <c r="G18153" s="8">
        <v>19.600000000000001</v>
      </c>
      <c r="H18153" s="9">
        <v>7.7746999999999997E-2</v>
      </c>
      <c r="I18153" s="10">
        <v>154641.26</v>
      </c>
      <c r="J18153" s="12">
        <v>2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36042</v>
      </c>
      <c r="B18154" s="7" t="s">
        <v>36043</v>
      </c>
      <c r="C18154" s="7" t="s">
        <v>36035</v>
      </c>
      <c r="D18154" s="7" t="s">
        <v>36031</v>
      </c>
      <c r="E18154" s="7" t="s">
        <v>36041</v>
      </c>
      <c r="F18154" s="7" t="s">
        <v>31</v>
      </c>
      <c r="G18154" s="8">
        <v>19.600000000000001</v>
      </c>
      <c r="H18154" s="9">
        <v>7.7746999999999997E-2</v>
      </c>
      <c r="I18154" s="10">
        <v>154641.26</v>
      </c>
      <c r="J18154" s="11"/>
      <c r="K18154" s="7" t="s">
        <v>13215</v>
      </c>
      <c r="L18154" s="12">
        <v>60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36044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35.1" customHeight="1" outlineLevel="5" x14ac:dyDescent="0.2">
      <c r="A18156" s="6" t="s">
        <v>36045</v>
      </c>
      <c r="B18156" s="7" t="s">
        <v>36046</v>
      </c>
      <c r="C18156" s="7" t="s">
        <v>36047</v>
      </c>
      <c r="D18156" s="7" t="s">
        <v>29</v>
      </c>
      <c r="E18156" s="7" t="s">
        <v>36048</v>
      </c>
      <c r="F18156" s="7" t="s">
        <v>31</v>
      </c>
      <c r="G18156" s="8">
        <v>23</v>
      </c>
      <c r="H18156" s="9">
        <v>0.113469</v>
      </c>
      <c r="I18156" s="10">
        <v>251947.69</v>
      </c>
      <c r="J18156" s="11"/>
      <c r="K18156" s="7" t="s">
        <v>13215</v>
      </c>
      <c r="L18156" s="12">
        <v>30</v>
      </c>
      <c r="M18156" s="11"/>
      <c r="N18156" s="38">
        <f>I18156*(100-$B$4)*(100-$B$5)/10000</f>
        <v>251947.69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35.1" customHeight="1" outlineLevel="5" x14ac:dyDescent="0.2">
      <c r="A18157" s="6" t="s">
        <v>36049</v>
      </c>
      <c r="B18157" s="7" t="s">
        <v>36050</v>
      </c>
      <c r="C18157" s="7" t="s">
        <v>36047</v>
      </c>
      <c r="D18157" s="7" t="s">
        <v>36025</v>
      </c>
      <c r="E18157" s="7" t="s">
        <v>36048</v>
      </c>
      <c r="F18157" s="7" t="s">
        <v>31</v>
      </c>
      <c r="G18157" s="8">
        <v>23</v>
      </c>
      <c r="H18157" s="9">
        <v>0.113469</v>
      </c>
      <c r="I18157" s="10">
        <v>251947.69</v>
      </c>
      <c r="J18157" s="11"/>
      <c r="K18157" s="7" t="s">
        <v>13215</v>
      </c>
      <c r="L18157" s="12">
        <v>30</v>
      </c>
      <c r="M18157" s="11"/>
      <c r="N18157" s="38">
        <f>I18157*(100-$B$4)*(100-$B$5)/10000</f>
        <v>251947.69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35.1" customHeight="1" outlineLevel="5" x14ac:dyDescent="0.2">
      <c r="A18158" s="6" t="s">
        <v>36051</v>
      </c>
      <c r="B18158" s="7" t="s">
        <v>36052</v>
      </c>
      <c r="C18158" s="7" t="s">
        <v>36047</v>
      </c>
      <c r="D18158" s="7" t="s">
        <v>61</v>
      </c>
      <c r="E18158" s="7" t="s">
        <v>36053</v>
      </c>
      <c r="F18158" s="7" t="s">
        <v>31</v>
      </c>
      <c r="G18158" s="8">
        <v>23</v>
      </c>
      <c r="H18158" s="9">
        <v>0.113469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36054</v>
      </c>
      <c r="B18159" s="7" t="s">
        <v>36055</v>
      </c>
      <c r="C18159" s="7" t="s">
        <v>36047</v>
      </c>
      <c r="D18159" s="7" t="s">
        <v>36031</v>
      </c>
      <c r="E18159" s="7" t="s">
        <v>36053</v>
      </c>
      <c r="F18159" s="7" t="s">
        <v>31</v>
      </c>
      <c r="G18159" s="8">
        <v>23</v>
      </c>
      <c r="H18159" s="9">
        <v>0.113469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11.1" customHeight="1" outlineLevel="3" x14ac:dyDescent="0.2">
      <c r="A18160" s="29" t="s">
        <v>36056</v>
      </c>
      <c r="B18160" s="29"/>
      <c r="C18160" s="29"/>
      <c r="D18160" s="29"/>
      <c r="E18160" s="29"/>
      <c r="F18160" s="29"/>
      <c r="G18160" s="29"/>
      <c r="H18160" s="29"/>
      <c r="I18160" s="29"/>
      <c r="J18160" s="29"/>
      <c r="K18160" s="29"/>
      <c r="L18160" s="29"/>
      <c r="M18160" s="29"/>
      <c r="N18160" s="36"/>
      <c r="O18160" s="36"/>
      <c r="P18160" s="36"/>
      <c r="Q18160" s="36"/>
    </row>
    <row r="18161" spans="1:17" ht="11.1" customHeight="1" outlineLevel="4" x14ac:dyDescent="0.2">
      <c r="A18161" s="30" t="s">
        <v>36057</v>
      </c>
      <c r="B18161" s="30"/>
      <c r="C18161" s="30"/>
      <c r="D18161" s="30"/>
      <c r="E18161" s="30"/>
      <c r="F18161" s="30"/>
      <c r="G18161" s="30"/>
      <c r="H18161" s="30"/>
      <c r="I18161" s="30"/>
      <c r="J18161" s="30"/>
      <c r="K18161" s="30"/>
      <c r="L18161" s="30"/>
      <c r="M18161" s="30"/>
      <c r="N18161" s="37"/>
      <c r="O18161" s="37"/>
      <c r="P18161" s="37"/>
      <c r="Q18161" s="37"/>
    </row>
    <row r="18162" spans="1:17" ht="35.1" customHeight="1" outlineLevel="5" x14ac:dyDescent="0.2">
      <c r="A18162" s="6" t="s">
        <v>36058</v>
      </c>
      <c r="B18162" s="7" t="s">
        <v>36059</v>
      </c>
      <c r="C18162" s="7" t="s">
        <v>247</v>
      </c>
      <c r="D18162" s="7" t="s">
        <v>29</v>
      </c>
      <c r="E18162" s="7" t="s">
        <v>36060</v>
      </c>
      <c r="F18162" s="7" t="s">
        <v>31</v>
      </c>
      <c r="G18162" s="8">
        <v>13</v>
      </c>
      <c r="H18162" s="9">
        <v>0.11053399999999999</v>
      </c>
      <c r="I18162" s="10">
        <v>78562.28</v>
      </c>
      <c r="J18162" s="11"/>
      <c r="K18162" s="7" t="s">
        <v>13215</v>
      </c>
      <c r="L18162" s="12">
        <v>15</v>
      </c>
      <c r="M18162" s="11"/>
      <c r="N18162" s="38">
        <f>I18162*(100-$B$4)*(100-$B$5)/10000</f>
        <v>78562.28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36061</v>
      </c>
      <c r="B18163" s="7" t="s">
        <v>36062</v>
      </c>
      <c r="C18163" s="7" t="s">
        <v>247</v>
      </c>
      <c r="D18163" s="7" t="s">
        <v>61</v>
      </c>
      <c r="E18163" s="7" t="s">
        <v>20605</v>
      </c>
      <c r="F18163" s="7" t="s">
        <v>31</v>
      </c>
      <c r="G18163" s="8">
        <v>13</v>
      </c>
      <c r="H18163" s="9">
        <v>0.11053399999999999</v>
      </c>
      <c r="I18163" s="10">
        <v>78562.28</v>
      </c>
      <c r="J18163" s="11"/>
      <c r="K18163" s="7" t="s">
        <v>13215</v>
      </c>
      <c r="L18163" s="12">
        <v>15</v>
      </c>
      <c r="M18163" s="11"/>
      <c r="N18163" s="38">
        <f>I18163*(100-$B$4)*(100-$B$5)/10000</f>
        <v>78562.28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36063</v>
      </c>
      <c r="B18164" s="7" t="s">
        <v>36064</v>
      </c>
      <c r="C18164" s="7" t="s">
        <v>13059</v>
      </c>
      <c r="D18164" s="7" t="s">
        <v>29</v>
      </c>
      <c r="E18164" s="7" t="s">
        <v>10149</v>
      </c>
      <c r="F18164" s="7" t="s">
        <v>31</v>
      </c>
      <c r="G18164" s="8">
        <v>13</v>
      </c>
      <c r="H18164" s="9">
        <v>0.11053399999999999</v>
      </c>
      <c r="I18164" s="10">
        <v>89785.47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89785.47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13059</v>
      </c>
      <c r="D18165" s="7" t="s">
        <v>61</v>
      </c>
      <c r="E18165" s="7" t="s">
        <v>36067</v>
      </c>
      <c r="F18165" s="7" t="s">
        <v>31</v>
      </c>
      <c r="G18165" s="8">
        <v>13</v>
      </c>
      <c r="H18165" s="9">
        <v>0.11053399999999999</v>
      </c>
      <c r="I18165" s="10">
        <v>89785.47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89785.47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36068</v>
      </c>
      <c r="B18166" s="7" t="s">
        <v>36069</v>
      </c>
      <c r="C18166" s="7" t="s">
        <v>35677</v>
      </c>
      <c r="D18166" s="7" t="s">
        <v>29</v>
      </c>
      <c r="E18166" s="7" t="s">
        <v>20610</v>
      </c>
      <c r="F18166" s="7" t="s">
        <v>31</v>
      </c>
      <c r="G18166" s="8">
        <v>13</v>
      </c>
      <c r="H18166" s="9">
        <v>0.11053399999999999</v>
      </c>
      <c r="I18166" s="10">
        <v>104749.71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104749.71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11.1" customHeight="1" outlineLevel="4" x14ac:dyDescent="0.2">
      <c r="A18167" s="30" t="s">
        <v>36070</v>
      </c>
      <c r="B18167" s="30"/>
      <c r="C18167" s="30"/>
      <c r="D18167" s="30"/>
      <c r="E18167" s="30"/>
      <c r="F18167" s="30"/>
      <c r="G18167" s="30"/>
      <c r="H18167" s="30"/>
      <c r="I18167" s="30"/>
      <c r="J18167" s="30"/>
      <c r="K18167" s="30"/>
      <c r="L18167" s="30"/>
      <c r="M18167" s="30"/>
      <c r="N18167" s="37"/>
      <c r="O18167" s="37"/>
      <c r="P18167" s="37"/>
      <c r="Q18167" s="37"/>
    </row>
    <row r="18168" spans="1:17" ht="35.1" customHeight="1" outlineLevel="5" x14ac:dyDescent="0.2">
      <c r="A18168" s="6" t="s">
        <v>36071</v>
      </c>
      <c r="B18168" s="7" t="s">
        <v>36072</v>
      </c>
      <c r="C18168" s="7" t="s">
        <v>444</v>
      </c>
      <c r="D18168" s="7" t="s">
        <v>29</v>
      </c>
      <c r="E18168" s="7" t="s">
        <v>6324</v>
      </c>
      <c r="F18168" s="7" t="s">
        <v>31</v>
      </c>
      <c r="G18168" s="8">
        <v>11</v>
      </c>
      <c r="H18168" s="9">
        <v>6.5000000000000002E-2</v>
      </c>
      <c r="I18168" s="10">
        <v>52401.87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52401.87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36073</v>
      </c>
      <c r="B18169" s="7" t="s">
        <v>36074</v>
      </c>
      <c r="C18169" s="7" t="s">
        <v>444</v>
      </c>
      <c r="D18169" s="7" t="s">
        <v>61</v>
      </c>
      <c r="E18169" s="7" t="s">
        <v>6748</v>
      </c>
      <c r="F18169" s="7" t="s">
        <v>31</v>
      </c>
      <c r="G18169" s="8">
        <v>11</v>
      </c>
      <c r="H18169" s="9">
        <v>6.5000000000000002E-2</v>
      </c>
      <c r="I18169" s="10">
        <v>52401.87</v>
      </c>
      <c r="J18169" s="11"/>
      <c r="K18169" s="7" t="s">
        <v>13215</v>
      </c>
      <c r="L18169" s="12">
        <v>15</v>
      </c>
      <c r="M18169" s="11"/>
      <c r="N18169" s="38">
        <f>I18169*(100-$B$4)*(100-$B$5)/10000</f>
        <v>52401.87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23.1" customHeight="1" outlineLevel="5" x14ac:dyDescent="0.2">
      <c r="A18170" s="6" t="s">
        <v>36075</v>
      </c>
      <c r="B18170" s="7" t="s">
        <v>36076</v>
      </c>
      <c r="C18170" s="7" t="s">
        <v>648</v>
      </c>
      <c r="D18170" s="7" t="s">
        <v>29</v>
      </c>
      <c r="E18170" s="7" t="s">
        <v>572</v>
      </c>
      <c r="F18170" s="7" t="s">
        <v>31</v>
      </c>
      <c r="G18170" s="8">
        <v>11</v>
      </c>
      <c r="H18170" s="9">
        <v>6.5000000000000002E-2</v>
      </c>
      <c r="I18170" s="10">
        <v>59887.86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59887.86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23.1" customHeight="1" outlineLevel="5" x14ac:dyDescent="0.2">
      <c r="A18171" s="6" t="s">
        <v>36077</v>
      </c>
      <c r="B18171" s="7" t="s">
        <v>36078</v>
      </c>
      <c r="C18171" s="7" t="s">
        <v>648</v>
      </c>
      <c r="D18171" s="7" t="s">
        <v>61</v>
      </c>
      <c r="E18171" s="7" t="s">
        <v>15586</v>
      </c>
      <c r="F18171" s="7" t="s">
        <v>31</v>
      </c>
      <c r="G18171" s="8">
        <v>11</v>
      </c>
      <c r="H18171" s="9">
        <v>6.5000000000000002E-2</v>
      </c>
      <c r="I18171" s="10">
        <v>59887.86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59887.86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7756</v>
      </c>
      <c r="D18172" s="7" t="s">
        <v>29</v>
      </c>
      <c r="E18172" s="7" t="s">
        <v>15651</v>
      </c>
      <c r="F18172" s="7" t="s">
        <v>31</v>
      </c>
      <c r="G18172" s="8">
        <v>11</v>
      </c>
      <c r="H18172" s="9">
        <v>6.5000000000000002E-2</v>
      </c>
      <c r="I18172" s="10">
        <v>69869.149999999994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69869.149999999994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7756</v>
      </c>
      <c r="D18173" s="7" t="s">
        <v>61</v>
      </c>
      <c r="E18173" s="7" t="s">
        <v>11019</v>
      </c>
      <c r="F18173" s="7" t="s">
        <v>31</v>
      </c>
      <c r="G18173" s="8">
        <v>11</v>
      </c>
      <c r="H18173" s="9">
        <v>6.5000000000000002E-2</v>
      </c>
      <c r="I18173" s="10">
        <v>69869.149999999994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69869.149999999994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36083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36084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23.1" customHeight="1" outlineLevel="5" x14ac:dyDescent="0.2">
      <c r="A18176" s="6" t="s">
        <v>36085</v>
      </c>
      <c r="B18176" s="7" t="s">
        <v>36086</v>
      </c>
      <c r="C18176" s="7" t="s">
        <v>39</v>
      </c>
      <c r="D18176" s="7" t="s">
        <v>35</v>
      </c>
      <c r="E18176" s="7" t="s">
        <v>40</v>
      </c>
      <c r="F18176" s="7" t="s">
        <v>31</v>
      </c>
      <c r="G18176" s="8">
        <v>3.2</v>
      </c>
      <c r="H18176" s="9">
        <v>3.3339000000000001E-2</v>
      </c>
      <c r="I18176" s="10">
        <v>11431.71</v>
      </c>
      <c r="J18176" s="11"/>
      <c r="K18176" s="7" t="s">
        <v>705</v>
      </c>
      <c r="L18176" s="12">
        <v>15</v>
      </c>
      <c r="M18176" s="11"/>
      <c r="N18176" s="38">
        <f>I18176*(100-$B$4)*(100-$B$5)/10000</f>
        <v>11431.71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23.1" customHeight="1" outlineLevel="5" x14ac:dyDescent="0.2">
      <c r="A18177" s="6" t="s">
        <v>36087</v>
      </c>
      <c r="B18177" s="7" t="s">
        <v>36088</v>
      </c>
      <c r="C18177" s="7" t="s">
        <v>39</v>
      </c>
      <c r="D18177" s="7" t="s">
        <v>29</v>
      </c>
      <c r="E18177" s="7" t="s">
        <v>8355</v>
      </c>
      <c r="F18177" s="7" t="s">
        <v>31</v>
      </c>
      <c r="G18177" s="8">
        <v>3.53</v>
      </c>
      <c r="H18177" s="9">
        <v>2.5190000000000001E-2</v>
      </c>
      <c r="I18177" s="10">
        <v>11431.71</v>
      </c>
      <c r="J18177" s="11"/>
      <c r="K18177" s="7" t="s">
        <v>705</v>
      </c>
      <c r="L18177" s="12">
        <v>15</v>
      </c>
      <c r="M18177" s="11"/>
      <c r="N18177" s="38">
        <f>I18177*(100-$B$4)*(100-$B$5)/10000</f>
        <v>11431.71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61</v>
      </c>
      <c r="E18178" s="7" t="s">
        <v>8355</v>
      </c>
      <c r="F18178" s="7" t="s">
        <v>31</v>
      </c>
      <c r="G18178" s="8">
        <v>3.55</v>
      </c>
      <c r="H18178" s="9">
        <v>2.3435999999999998E-2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36091</v>
      </c>
      <c r="B18179" s="7" t="s">
        <v>36092</v>
      </c>
      <c r="C18179" s="7" t="s">
        <v>8426</v>
      </c>
      <c r="D18179" s="7" t="s">
        <v>35</v>
      </c>
      <c r="E18179" s="7" t="s">
        <v>2065</v>
      </c>
      <c r="F18179" s="7" t="s">
        <v>31</v>
      </c>
      <c r="G18179" s="8">
        <v>3.2</v>
      </c>
      <c r="H18179" s="9">
        <v>3.3339000000000001E-2</v>
      </c>
      <c r="I18179" s="10">
        <v>13984.58</v>
      </c>
      <c r="J18179" s="12">
        <v>17</v>
      </c>
      <c r="K18179" s="7" t="s">
        <v>705</v>
      </c>
      <c r="L18179" s="12">
        <v>15</v>
      </c>
      <c r="M18179" s="11"/>
      <c r="N18179" s="38">
        <f>I18179*(100-$B$4)*(100-$B$5)/10000</f>
        <v>13984.58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8426</v>
      </c>
      <c r="D18180" s="7" t="s">
        <v>29</v>
      </c>
      <c r="E18180" s="7" t="s">
        <v>2072</v>
      </c>
      <c r="F18180" s="7" t="s">
        <v>31</v>
      </c>
      <c r="G18180" s="8">
        <v>3.2</v>
      </c>
      <c r="H18180" s="9">
        <v>3.3339000000000001E-2</v>
      </c>
      <c r="I18180" s="10">
        <v>13984.58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13984.58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61</v>
      </c>
      <c r="E18181" s="7" t="s">
        <v>2072</v>
      </c>
      <c r="F18181" s="7" t="s">
        <v>31</v>
      </c>
      <c r="G18181" s="8">
        <v>3.2</v>
      </c>
      <c r="H18181" s="9">
        <v>3.3339000000000001E-2</v>
      </c>
      <c r="I18181" s="10">
        <v>13984.58</v>
      </c>
      <c r="J18181" s="11"/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11.1" customHeight="1" outlineLevel="4" x14ac:dyDescent="0.2">
      <c r="A18182" s="30" t="s">
        <v>36097</v>
      </c>
      <c r="B18182" s="30"/>
      <c r="C18182" s="30"/>
      <c r="D18182" s="30"/>
      <c r="E18182" s="30"/>
      <c r="F18182" s="30"/>
      <c r="G18182" s="30"/>
      <c r="H18182" s="30"/>
      <c r="I18182" s="30"/>
      <c r="J18182" s="30"/>
      <c r="K18182" s="30"/>
      <c r="L18182" s="30"/>
      <c r="M18182" s="30"/>
      <c r="N18182" s="37"/>
      <c r="O18182" s="37"/>
      <c r="P18182" s="37"/>
      <c r="Q18182" s="37"/>
    </row>
    <row r="18183" spans="1:17" ht="35.1" customHeight="1" outlineLevel="5" x14ac:dyDescent="0.2">
      <c r="A18183" s="6" t="s">
        <v>36098</v>
      </c>
      <c r="B18183" s="7" t="s">
        <v>36099</v>
      </c>
      <c r="C18183" s="7" t="s">
        <v>8426</v>
      </c>
      <c r="D18183" s="7" t="s">
        <v>29</v>
      </c>
      <c r="E18183" s="7" t="s">
        <v>20745</v>
      </c>
      <c r="F18183" s="7" t="s">
        <v>31</v>
      </c>
      <c r="G18183" s="8">
        <v>2.7</v>
      </c>
      <c r="H18183" s="9">
        <v>1.9667E-2</v>
      </c>
      <c r="I18183" s="10">
        <v>13535.03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13535.03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36100</v>
      </c>
      <c r="B18184" s="7" t="s">
        <v>36101</v>
      </c>
      <c r="C18184" s="7" t="s">
        <v>8426</v>
      </c>
      <c r="D18184" s="7" t="s">
        <v>61</v>
      </c>
      <c r="E18184" s="7" t="s">
        <v>20745</v>
      </c>
      <c r="F18184" s="7" t="s">
        <v>31</v>
      </c>
      <c r="G18184" s="8">
        <v>2.7</v>
      </c>
      <c r="H18184" s="9">
        <v>1.9667E-2</v>
      </c>
      <c r="I18184" s="10">
        <v>13535.03</v>
      </c>
      <c r="J18184" s="11"/>
      <c r="K18184" s="7" t="s">
        <v>705</v>
      </c>
      <c r="L18184" s="12">
        <v>15</v>
      </c>
      <c r="M18184" s="11"/>
      <c r="N18184" s="38">
        <f>I18184*(100-$B$4)*(100-$B$5)/10000</f>
        <v>13535.03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11.1" customHeight="1" outlineLevel="2" x14ac:dyDescent="0.2">
      <c r="A18185" s="28" t="s">
        <v>36102</v>
      </c>
      <c r="B18185" s="28"/>
      <c r="C18185" s="28"/>
      <c r="D18185" s="28"/>
      <c r="E18185" s="28"/>
      <c r="F18185" s="28"/>
      <c r="G18185" s="28"/>
      <c r="H18185" s="28"/>
      <c r="I18185" s="28"/>
      <c r="J18185" s="28"/>
      <c r="K18185" s="28"/>
      <c r="L18185" s="28"/>
      <c r="M18185" s="28"/>
      <c r="N18185" s="35"/>
      <c r="O18185" s="35"/>
      <c r="P18185" s="35"/>
      <c r="Q18185" s="35"/>
    </row>
    <row r="18186" spans="1:17" ht="11.1" customHeight="1" outlineLevel="3" x14ac:dyDescent="0.2">
      <c r="A18186" s="29" t="s">
        <v>36103</v>
      </c>
      <c r="B18186" s="29"/>
      <c r="C18186" s="29"/>
      <c r="D18186" s="29"/>
      <c r="E18186" s="29"/>
      <c r="F18186" s="29"/>
      <c r="G18186" s="29"/>
      <c r="H18186" s="29"/>
      <c r="I18186" s="29"/>
      <c r="J18186" s="29"/>
      <c r="K18186" s="29"/>
      <c r="L18186" s="29"/>
      <c r="M18186" s="29"/>
      <c r="N18186" s="36"/>
      <c r="O18186" s="36"/>
      <c r="P18186" s="36"/>
      <c r="Q18186" s="36"/>
    </row>
    <row r="18187" spans="1:17" ht="11.1" customHeight="1" outlineLevel="4" x14ac:dyDescent="0.2">
      <c r="A18187" s="30" t="s">
        <v>36104</v>
      </c>
      <c r="B18187" s="30"/>
      <c r="C18187" s="30"/>
      <c r="D18187" s="30"/>
      <c r="E18187" s="30"/>
      <c r="F18187" s="30"/>
      <c r="G18187" s="30"/>
      <c r="H18187" s="30"/>
      <c r="I18187" s="30"/>
      <c r="J18187" s="30"/>
      <c r="K18187" s="30"/>
      <c r="L18187" s="30"/>
      <c r="M18187" s="30"/>
      <c r="N18187" s="37"/>
      <c r="O18187" s="37"/>
      <c r="P18187" s="37"/>
      <c r="Q18187" s="37"/>
    </row>
    <row r="18188" spans="1:17" ht="47.1" customHeight="1" outlineLevel="5" x14ac:dyDescent="0.2">
      <c r="A18188" s="6" t="s">
        <v>36105</v>
      </c>
      <c r="B18188" s="7" t="s">
        <v>36106</v>
      </c>
      <c r="C18188" s="7" t="s">
        <v>34</v>
      </c>
      <c r="D18188" s="7" t="s">
        <v>35</v>
      </c>
      <c r="E18188" s="7" t="s">
        <v>680</v>
      </c>
      <c r="F18188" s="7" t="s">
        <v>31</v>
      </c>
      <c r="G18188" s="8">
        <v>15.6</v>
      </c>
      <c r="H18188" s="9">
        <v>3.0713000000000001E-2</v>
      </c>
      <c r="I18188" s="10">
        <v>19329.599999999999</v>
      </c>
      <c r="J18188" s="11"/>
      <c r="K18188" s="7"/>
      <c r="L18188" s="12">
        <v>30</v>
      </c>
      <c r="M18188" s="11"/>
      <c r="N18188" s="38">
        <f>I18188*(100-$B$4)*(100-$B$5)/10000</f>
        <v>19329.599999999999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47.1" customHeight="1" outlineLevel="5" x14ac:dyDescent="0.2">
      <c r="A18189" s="6" t="s">
        <v>36107</v>
      </c>
      <c r="B18189" s="7" t="s">
        <v>36108</v>
      </c>
      <c r="C18189" s="7" t="s">
        <v>34</v>
      </c>
      <c r="D18189" s="7" t="s">
        <v>35</v>
      </c>
      <c r="E18189" s="7" t="s">
        <v>40</v>
      </c>
      <c r="F18189" s="7" t="s">
        <v>31</v>
      </c>
      <c r="G18189" s="8">
        <v>17.2</v>
      </c>
      <c r="H18189" s="9">
        <v>3.0713000000000001E-2</v>
      </c>
      <c r="I18189" s="10">
        <v>19329.599999999999</v>
      </c>
      <c r="J18189" s="11"/>
      <c r="K18189" s="7"/>
      <c r="L18189" s="12">
        <v>30</v>
      </c>
      <c r="M18189" s="11"/>
      <c r="N18189" s="38">
        <f>I18189*(100-$B$4)*(100-$B$5)/10000</f>
        <v>19329.599999999999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59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680</v>
      </c>
      <c r="F18190" s="7" t="s">
        <v>31</v>
      </c>
      <c r="G18190" s="8">
        <v>15.6</v>
      </c>
      <c r="H18190" s="9">
        <v>3.0713000000000001E-2</v>
      </c>
      <c r="I18190" s="10">
        <v>21944.99</v>
      </c>
      <c r="J18190" s="11"/>
      <c r="K18190" s="7" t="s">
        <v>705</v>
      </c>
      <c r="L18190" s="12">
        <v>30</v>
      </c>
      <c r="M18190" s="11"/>
      <c r="N18190" s="38">
        <f>I18190*(100-$B$4)*(100-$B$5)/10000</f>
        <v>21944.99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59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40</v>
      </c>
      <c r="F18191" s="7" t="s">
        <v>31</v>
      </c>
      <c r="G18191" s="8">
        <v>17.2</v>
      </c>
      <c r="H18191" s="9">
        <v>3.0713000000000001E-2</v>
      </c>
      <c r="I18191" s="10">
        <v>21944.99</v>
      </c>
      <c r="J18191" s="11"/>
      <c r="K18191" s="7" t="s">
        <v>705</v>
      </c>
      <c r="L18191" s="12">
        <v>30</v>
      </c>
      <c r="M18191" s="11"/>
      <c r="N18191" s="38">
        <f>I18191*(100-$B$4)*(100-$B$5)/10000</f>
        <v>21944.99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71.099999999999994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40</v>
      </c>
      <c r="F18192" s="7" t="s">
        <v>31</v>
      </c>
      <c r="G18192" s="8">
        <v>17.5</v>
      </c>
      <c r="H18192" s="9">
        <v>3.0713000000000001E-2</v>
      </c>
      <c r="I18192" s="10">
        <v>27175.759999999998</v>
      </c>
      <c r="J18192" s="11"/>
      <c r="K18192" s="7" t="s">
        <v>92</v>
      </c>
      <c r="L18192" s="12">
        <v>30</v>
      </c>
      <c r="M18192" s="11"/>
      <c r="N18192" s="38">
        <f>I18192*(100-$B$4)*(100-$B$5)/10000</f>
        <v>27175.759999999998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9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680</v>
      </c>
      <c r="F18193" s="7" t="s">
        <v>31</v>
      </c>
      <c r="G18193" s="8">
        <v>15.9</v>
      </c>
      <c r="H18193" s="9">
        <v>3.0713000000000001E-2</v>
      </c>
      <c r="I18193" s="10">
        <v>27175.759999999998</v>
      </c>
      <c r="J18193" s="11"/>
      <c r="K18193" s="7" t="s">
        <v>92</v>
      </c>
      <c r="L18193" s="12">
        <v>30</v>
      </c>
      <c r="M18193" s="11"/>
      <c r="N18193" s="38">
        <f>I18193*(100-$B$4)*(100-$B$5)/10000</f>
        <v>27175.759999999998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47.1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29</v>
      </c>
      <c r="E18194" s="7" t="s">
        <v>8355</v>
      </c>
      <c r="F18194" s="7" t="s">
        <v>31</v>
      </c>
      <c r="G18194" s="8">
        <v>17.2</v>
      </c>
      <c r="H18194" s="9">
        <v>3.0713000000000001E-2</v>
      </c>
      <c r="I18194" s="10">
        <v>19329.599999999999</v>
      </c>
      <c r="J18194" s="11"/>
      <c r="K18194" s="7"/>
      <c r="L18194" s="12">
        <v>30</v>
      </c>
      <c r="M18194" s="11"/>
      <c r="N18194" s="38">
        <f>I18194*(100-$B$4)*(100-$B$5)/10000</f>
        <v>19329.599999999999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47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29</v>
      </c>
      <c r="E18195" s="7" t="s">
        <v>369</v>
      </c>
      <c r="F18195" s="7" t="s">
        <v>31</v>
      </c>
      <c r="G18195" s="8">
        <v>15.6</v>
      </c>
      <c r="H18195" s="9">
        <v>5.423E-2</v>
      </c>
      <c r="I18195" s="10">
        <v>19329.599999999999</v>
      </c>
      <c r="J18195" s="11"/>
      <c r="K18195" s="7"/>
      <c r="L18195" s="12">
        <v>30</v>
      </c>
      <c r="M18195" s="11"/>
      <c r="N18195" s="38">
        <f>I18195*(100-$B$4)*(100-$B$5)/10000</f>
        <v>19329.599999999999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59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369</v>
      </c>
      <c r="F18196" s="7" t="s">
        <v>31</v>
      </c>
      <c r="G18196" s="8">
        <v>15.6</v>
      </c>
      <c r="H18196" s="9">
        <v>3.0713000000000001E-2</v>
      </c>
      <c r="I18196" s="10">
        <v>21944.99</v>
      </c>
      <c r="J18196" s="11"/>
      <c r="K18196" s="7" t="s">
        <v>705</v>
      </c>
      <c r="L18196" s="12">
        <v>30</v>
      </c>
      <c r="M18196" s="11"/>
      <c r="N18196" s="38">
        <f>I18196*(100-$B$4)*(100-$B$5)/10000</f>
        <v>21944.99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59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8355</v>
      </c>
      <c r="F18197" s="7" t="s">
        <v>31</v>
      </c>
      <c r="G18197" s="8">
        <v>12.57</v>
      </c>
      <c r="H18197" s="9">
        <v>5.4679999999999999E-2</v>
      </c>
      <c r="I18197" s="10">
        <v>21944.99</v>
      </c>
      <c r="J18197" s="11"/>
      <c r="K18197" s="7" t="s">
        <v>705</v>
      </c>
      <c r="L18197" s="12">
        <v>30</v>
      </c>
      <c r="M18197" s="11"/>
      <c r="N18197" s="38">
        <f>I18197*(100-$B$4)*(100-$B$5)/10000</f>
        <v>21944.99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369</v>
      </c>
      <c r="F18198" s="7" t="s">
        <v>31</v>
      </c>
      <c r="G18198" s="8">
        <v>15.9</v>
      </c>
      <c r="H18198" s="9">
        <v>3.0713000000000001E-2</v>
      </c>
      <c r="I18198" s="10">
        <v>27175.759999999998</v>
      </c>
      <c r="J18198" s="11"/>
      <c r="K18198" s="7" t="s">
        <v>92</v>
      </c>
      <c r="L18198" s="12">
        <v>30</v>
      </c>
      <c r="M18198" s="11"/>
      <c r="N18198" s="38">
        <f>I18198*(100-$B$4)*(100-$B$5)/10000</f>
        <v>27175.759999999998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71.099999999999994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8355</v>
      </c>
      <c r="F18199" s="7" t="s">
        <v>31</v>
      </c>
      <c r="G18199" s="8">
        <v>12.57</v>
      </c>
      <c r="H18199" s="9">
        <v>5.4679999999999999E-2</v>
      </c>
      <c r="I18199" s="10">
        <v>27175.759999999998</v>
      </c>
      <c r="J18199" s="11"/>
      <c r="K18199" s="7" t="s">
        <v>92</v>
      </c>
      <c r="L18199" s="12">
        <v>20</v>
      </c>
      <c r="M18199" s="11"/>
      <c r="N18199" s="38">
        <f>I18199*(100-$B$4)*(100-$B$5)/10000</f>
        <v>27175.759999999998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47.1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61</v>
      </c>
      <c r="E18200" s="7" t="s">
        <v>8355</v>
      </c>
      <c r="F18200" s="7" t="s">
        <v>31</v>
      </c>
      <c r="G18200" s="8">
        <v>17.2</v>
      </c>
      <c r="H18200" s="9">
        <v>3.0713000000000001E-2</v>
      </c>
      <c r="I18200" s="10">
        <v>19329.599999999999</v>
      </c>
      <c r="J18200" s="11"/>
      <c r="K18200" s="7"/>
      <c r="L18200" s="12">
        <v>30</v>
      </c>
      <c r="M18200" s="11"/>
      <c r="N18200" s="38">
        <f>I18200*(100-$B$4)*(100-$B$5)/10000</f>
        <v>19329.599999999999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47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61</v>
      </c>
      <c r="E18201" s="7" t="s">
        <v>369</v>
      </c>
      <c r="F18201" s="7" t="s">
        <v>31</v>
      </c>
      <c r="G18201" s="8">
        <v>15.6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59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369</v>
      </c>
      <c r="F18202" s="7" t="s">
        <v>31</v>
      </c>
      <c r="G18202" s="8">
        <v>15.6</v>
      </c>
      <c r="H18202" s="9">
        <v>3.0713000000000001E-2</v>
      </c>
      <c r="I18202" s="10">
        <v>21944.99</v>
      </c>
      <c r="J18202" s="11"/>
      <c r="K18202" s="7" t="s">
        <v>705</v>
      </c>
      <c r="L18202" s="12">
        <v>30</v>
      </c>
      <c r="M18202" s="11"/>
      <c r="N18202" s="38">
        <f>I18202*(100-$B$4)*(100-$B$5)/10000</f>
        <v>21944.99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8355</v>
      </c>
      <c r="F18203" s="7" t="s">
        <v>31</v>
      </c>
      <c r="G18203" s="8">
        <v>17.2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71.099999999999994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8355</v>
      </c>
      <c r="F18204" s="7" t="s">
        <v>31</v>
      </c>
      <c r="G18204" s="8">
        <v>17.5</v>
      </c>
      <c r="H18204" s="9">
        <v>3.0713000000000001E-2</v>
      </c>
      <c r="I18204" s="10">
        <v>27175.759999999998</v>
      </c>
      <c r="J18204" s="11"/>
      <c r="K18204" s="7" t="s">
        <v>92</v>
      </c>
      <c r="L18204" s="12">
        <v>30</v>
      </c>
      <c r="M18204" s="11"/>
      <c r="N18204" s="38">
        <f>I18204*(100-$B$4)*(100-$B$5)/10000</f>
        <v>27175.759999999998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369</v>
      </c>
      <c r="F18205" s="7" t="s">
        <v>31</v>
      </c>
      <c r="G18205" s="8">
        <v>15.9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47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374</v>
      </c>
      <c r="E18206" s="7" t="s">
        <v>369</v>
      </c>
      <c r="F18206" s="7" t="s">
        <v>31</v>
      </c>
      <c r="G18206" s="8">
        <v>15.6</v>
      </c>
      <c r="H18206" s="9">
        <v>3.0713000000000001E-2</v>
      </c>
      <c r="I18206" s="10">
        <v>19329.599999999999</v>
      </c>
      <c r="J18206" s="11"/>
      <c r="K18206" s="7"/>
      <c r="L18206" s="12">
        <v>30</v>
      </c>
      <c r="M18206" s="11"/>
      <c r="N18206" s="38">
        <f>I18206*(100-$B$4)*(100-$B$5)/10000</f>
        <v>19329.599999999999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7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374</v>
      </c>
      <c r="E18207" s="7" t="s">
        <v>8355</v>
      </c>
      <c r="F18207" s="7" t="s">
        <v>31</v>
      </c>
      <c r="G18207" s="8">
        <v>17.2</v>
      </c>
      <c r="H18207" s="9">
        <v>3.0713000000000001E-2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59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369</v>
      </c>
      <c r="F18208" s="7" t="s">
        <v>31</v>
      </c>
      <c r="G18208" s="8">
        <v>15.6</v>
      </c>
      <c r="H18208" s="9">
        <v>3.0713000000000001E-2</v>
      </c>
      <c r="I18208" s="10">
        <v>21944.99</v>
      </c>
      <c r="J18208" s="11"/>
      <c r="K18208" s="7" t="s">
        <v>705</v>
      </c>
      <c r="L18208" s="12">
        <v>30</v>
      </c>
      <c r="M18208" s="11"/>
      <c r="N18208" s="38">
        <f>I18208*(100-$B$4)*(100-$B$5)/10000</f>
        <v>21944.99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8355</v>
      </c>
      <c r="F18209" s="7" t="s">
        <v>31</v>
      </c>
      <c r="G18209" s="8">
        <v>17.2</v>
      </c>
      <c r="H18209" s="9">
        <v>3.0713000000000001E-2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71.099999999999994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8355</v>
      </c>
      <c r="F18210" s="7" t="s">
        <v>31</v>
      </c>
      <c r="G18210" s="8">
        <v>17.5</v>
      </c>
      <c r="H18210" s="9">
        <v>3.0713000000000001E-2</v>
      </c>
      <c r="I18210" s="10">
        <v>27175.759999999998</v>
      </c>
      <c r="J18210" s="11"/>
      <c r="K18210" s="7" t="s">
        <v>92</v>
      </c>
      <c r="L18210" s="12">
        <v>30</v>
      </c>
      <c r="M18210" s="11"/>
      <c r="N18210" s="38">
        <f>I18210*(100-$B$4)*(100-$B$5)/10000</f>
        <v>27175.759999999998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15.9</v>
      </c>
      <c r="H18211" s="9">
        <v>3.0713000000000001E-2</v>
      </c>
      <c r="I18211" s="10">
        <v>27175.759999999998</v>
      </c>
      <c r="J18211" s="11"/>
      <c r="K18211" s="7" t="s">
        <v>92</v>
      </c>
      <c r="L18211" s="12">
        <v>30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11.1" customHeight="1" outlineLevel="4" x14ac:dyDescent="0.2">
      <c r="A18212" s="30" t="s">
        <v>36153</v>
      </c>
      <c r="B18212" s="30"/>
      <c r="C18212" s="30"/>
      <c r="D18212" s="30"/>
      <c r="E18212" s="30"/>
      <c r="F18212" s="30"/>
      <c r="G18212" s="30"/>
      <c r="H18212" s="30"/>
      <c r="I18212" s="30"/>
      <c r="J18212" s="30"/>
      <c r="K18212" s="30"/>
      <c r="L18212" s="30"/>
      <c r="M18212" s="30"/>
      <c r="N18212" s="37"/>
      <c r="O18212" s="37"/>
      <c r="P18212" s="37"/>
      <c r="Q18212" s="37"/>
    </row>
    <row r="18213" spans="1:17" ht="47.1" customHeight="1" outlineLevel="5" x14ac:dyDescent="0.2">
      <c r="A18213" s="6" t="s">
        <v>36154</v>
      </c>
      <c r="B18213" s="7" t="s">
        <v>36155</v>
      </c>
      <c r="C18213" s="7" t="s">
        <v>34</v>
      </c>
      <c r="D18213" s="7" t="s">
        <v>35</v>
      </c>
      <c r="E18213" s="7" t="s">
        <v>2258</v>
      </c>
      <c r="F18213" s="7" t="s">
        <v>31</v>
      </c>
      <c r="G18213" s="8">
        <v>17.2</v>
      </c>
      <c r="H18213" s="9">
        <v>4.9972000000000003E-2</v>
      </c>
      <c r="I18213" s="10">
        <v>19329.599999999999</v>
      </c>
      <c r="J18213" s="11"/>
      <c r="K18213" s="7"/>
      <c r="L18213" s="12">
        <v>30</v>
      </c>
      <c r="M18213" s="11"/>
      <c r="N18213" s="38">
        <f>I18213*(100-$B$4)*(100-$B$5)/10000</f>
        <v>19329.599999999999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36156</v>
      </c>
      <c r="B18214" s="7" t="s">
        <v>36157</v>
      </c>
      <c r="C18214" s="7" t="s">
        <v>34</v>
      </c>
      <c r="D18214" s="7" t="s">
        <v>35</v>
      </c>
      <c r="E18214" s="7" t="s">
        <v>36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9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36</v>
      </c>
      <c r="F18215" s="7" t="s">
        <v>31</v>
      </c>
      <c r="G18215" s="8">
        <v>15.6</v>
      </c>
      <c r="H18215" s="9">
        <v>3.0713000000000001E-2</v>
      </c>
      <c r="I18215" s="10">
        <v>21944.99</v>
      </c>
      <c r="J18215" s="11"/>
      <c r="K18215" s="7" t="s">
        <v>705</v>
      </c>
      <c r="L18215" s="12">
        <v>30</v>
      </c>
      <c r="M18215" s="11"/>
      <c r="N18215" s="38">
        <f>I18215*(100-$B$4)*(100-$B$5)/10000</f>
        <v>21944.99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2258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36</v>
      </c>
      <c r="F18217" s="7" t="s">
        <v>31</v>
      </c>
      <c r="G18217" s="8">
        <v>15.9</v>
      </c>
      <c r="H18217" s="9">
        <v>3.0713000000000001E-2</v>
      </c>
      <c r="I18217" s="10">
        <v>27175.759999999998</v>
      </c>
      <c r="J18217" s="11"/>
      <c r="K18217" s="7" t="s">
        <v>92</v>
      </c>
      <c r="L18217" s="12">
        <v>30</v>
      </c>
      <c r="M18217" s="11"/>
      <c r="N18217" s="38">
        <f>I18217*(100-$B$4)*(100-$B$5)/10000</f>
        <v>27175.759999999998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2258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47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29</v>
      </c>
      <c r="E18219" s="7" t="s">
        <v>369</v>
      </c>
      <c r="F18219" s="7" t="s">
        <v>31</v>
      </c>
      <c r="G18219" s="8">
        <v>15.6</v>
      </c>
      <c r="H18219" s="9">
        <v>3.0713000000000001E-2</v>
      </c>
      <c r="I18219" s="10">
        <v>19329.599999999999</v>
      </c>
      <c r="J18219" s="11"/>
      <c r="K18219" s="7"/>
      <c r="L18219" s="12">
        <v>30</v>
      </c>
      <c r="M18219" s="11"/>
      <c r="N18219" s="38">
        <f>I18219*(100-$B$4)*(100-$B$5)/10000</f>
        <v>19329.599999999999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29</v>
      </c>
      <c r="E18220" s="7" t="s">
        <v>8355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8355</v>
      </c>
      <c r="F18221" s="7" t="s">
        <v>31</v>
      </c>
      <c r="G18221" s="8">
        <v>17.2</v>
      </c>
      <c r="H18221" s="9">
        <v>3.0713000000000001E-2</v>
      </c>
      <c r="I18221" s="10">
        <v>21944.99</v>
      </c>
      <c r="J18221" s="11"/>
      <c r="K18221" s="7" t="s">
        <v>705</v>
      </c>
      <c r="L18221" s="12">
        <v>30</v>
      </c>
      <c r="M18221" s="11"/>
      <c r="N18221" s="38">
        <f>I18221*(100-$B$4)*(100-$B$5)/10000</f>
        <v>21944.99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369</v>
      </c>
      <c r="F18223" s="7" t="s">
        <v>31</v>
      </c>
      <c r="G18223" s="8">
        <v>15.9</v>
      </c>
      <c r="H18223" s="9">
        <v>3.0713000000000001E-2</v>
      </c>
      <c r="I18223" s="10">
        <v>27175.759999999998</v>
      </c>
      <c r="J18223" s="11"/>
      <c r="K18223" s="7" t="s">
        <v>92</v>
      </c>
      <c r="L18223" s="12">
        <v>30</v>
      </c>
      <c r="M18223" s="11"/>
      <c r="N18223" s="38">
        <f>I18223*(100-$B$4)*(100-$B$5)/10000</f>
        <v>27175.759999999998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8355</v>
      </c>
      <c r="F18224" s="7" t="s">
        <v>31</v>
      </c>
      <c r="G18224" s="8">
        <v>17.5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47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61</v>
      </c>
      <c r="E18225" s="7" t="s">
        <v>8355</v>
      </c>
      <c r="F18225" s="7" t="s">
        <v>31</v>
      </c>
      <c r="G18225" s="8">
        <v>17.2</v>
      </c>
      <c r="H18225" s="9">
        <v>3.0713000000000001E-2</v>
      </c>
      <c r="I18225" s="10">
        <v>19329.599999999999</v>
      </c>
      <c r="J18225" s="11"/>
      <c r="K18225" s="7"/>
      <c r="L18225" s="12">
        <v>30</v>
      </c>
      <c r="M18225" s="11"/>
      <c r="N18225" s="38">
        <f>I18225*(100-$B$4)*(100-$B$5)/10000</f>
        <v>19329.599999999999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47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61</v>
      </c>
      <c r="E18226" s="7" t="s">
        <v>369</v>
      </c>
      <c r="F18226" s="7" t="s">
        <v>31</v>
      </c>
      <c r="G18226" s="8">
        <v>15.6</v>
      </c>
      <c r="H18226" s="9">
        <v>3.0713000000000001E-2</v>
      </c>
      <c r="I18226" s="10">
        <v>19329.599999999999</v>
      </c>
      <c r="J18226" s="11"/>
      <c r="K18226" s="7"/>
      <c r="L18226" s="12">
        <v>30</v>
      </c>
      <c r="M18226" s="11"/>
      <c r="N18226" s="38">
        <f>I18226*(100-$B$4)*(100-$B$5)/10000</f>
        <v>19329.599999999999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59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369</v>
      </c>
      <c r="F18227" s="7" t="s">
        <v>31</v>
      </c>
      <c r="G18227" s="8">
        <v>15.6</v>
      </c>
      <c r="H18227" s="9">
        <v>3.0713000000000001E-2</v>
      </c>
      <c r="I18227" s="10">
        <v>21944.99</v>
      </c>
      <c r="J18227" s="11"/>
      <c r="K18227" s="7" t="s">
        <v>705</v>
      </c>
      <c r="L18227" s="12">
        <v>30</v>
      </c>
      <c r="M18227" s="11"/>
      <c r="N18227" s="38">
        <f>I18227*(100-$B$4)*(100-$B$5)/10000</f>
        <v>21944.99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8355</v>
      </c>
      <c r="F18228" s="7" t="s">
        <v>31</v>
      </c>
      <c r="G18228" s="8">
        <v>17.2</v>
      </c>
      <c r="H18228" s="9">
        <v>3.0713000000000001E-2</v>
      </c>
      <c r="I18228" s="10">
        <v>21944.99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21944.99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8355</v>
      </c>
      <c r="F18229" s="7" t="s">
        <v>31</v>
      </c>
      <c r="G18229" s="8">
        <v>17.5</v>
      </c>
      <c r="H18229" s="9">
        <v>3.0713000000000001E-2</v>
      </c>
      <c r="I18229" s="10">
        <v>27175.759999999998</v>
      </c>
      <c r="J18229" s="11"/>
      <c r="K18229" s="7" t="s">
        <v>92</v>
      </c>
      <c r="L18229" s="12">
        <v>30</v>
      </c>
      <c r="M18229" s="11"/>
      <c r="N18229" s="38">
        <f>I18229*(100-$B$4)*(100-$B$5)/10000</f>
        <v>27175.759999999998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369</v>
      </c>
      <c r="F18230" s="7" t="s">
        <v>31</v>
      </c>
      <c r="G18230" s="8">
        <v>15.9</v>
      </c>
      <c r="H18230" s="9">
        <v>3.0713000000000001E-2</v>
      </c>
      <c r="I18230" s="10">
        <v>27175.759999999998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27175.759999999998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47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374</v>
      </c>
      <c r="E18231" s="7" t="s">
        <v>8355</v>
      </c>
      <c r="F18231" s="7" t="s">
        <v>31</v>
      </c>
      <c r="G18231" s="8">
        <v>17.2</v>
      </c>
      <c r="H18231" s="9">
        <v>3.0713000000000001E-2</v>
      </c>
      <c r="I18231" s="10">
        <v>19329.599999999999</v>
      </c>
      <c r="J18231" s="11"/>
      <c r="K18231" s="7"/>
      <c r="L18231" s="12">
        <v>30</v>
      </c>
      <c r="M18231" s="11"/>
      <c r="N18231" s="38">
        <f>I18231*(100-$B$4)*(100-$B$5)/10000</f>
        <v>19329.599999999999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7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374</v>
      </c>
      <c r="E18232" s="7" t="s">
        <v>369</v>
      </c>
      <c r="F18232" s="7" t="s">
        <v>31</v>
      </c>
      <c r="G18232" s="8">
        <v>15.6</v>
      </c>
      <c r="H18232" s="9">
        <v>3.0713000000000001E-2</v>
      </c>
      <c r="I18232" s="10">
        <v>19329.599999999999</v>
      </c>
      <c r="J18232" s="11"/>
      <c r="K18232" s="7"/>
      <c r="L18232" s="12">
        <v>30</v>
      </c>
      <c r="M18232" s="11"/>
      <c r="N18232" s="38">
        <f>I18232*(100-$B$4)*(100-$B$5)/10000</f>
        <v>19329.599999999999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8355</v>
      </c>
      <c r="F18233" s="7" t="s">
        <v>31</v>
      </c>
      <c r="G18233" s="8">
        <v>17.2</v>
      </c>
      <c r="H18233" s="9">
        <v>3.0713000000000001E-2</v>
      </c>
      <c r="I18233" s="10">
        <v>21944.99</v>
      </c>
      <c r="J18233" s="11"/>
      <c r="K18233" s="7" t="s">
        <v>705</v>
      </c>
      <c r="L18233" s="12">
        <v>30</v>
      </c>
      <c r="M18233" s="11"/>
      <c r="N18233" s="38">
        <f>I18233*(100-$B$4)*(100-$B$5)/10000</f>
        <v>21944.99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21944.99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21944.99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8355</v>
      </c>
      <c r="F18235" s="7" t="s">
        <v>31</v>
      </c>
      <c r="G18235" s="8">
        <v>17.5</v>
      </c>
      <c r="H18235" s="9">
        <v>3.0713000000000001E-2</v>
      </c>
      <c r="I18235" s="10">
        <v>27175.759999999998</v>
      </c>
      <c r="J18235" s="11"/>
      <c r="K18235" s="7" t="s">
        <v>92</v>
      </c>
      <c r="L18235" s="12">
        <v>30</v>
      </c>
      <c r="M18235" s="11"/>
      <c r="N18235" s="38">
        <f>I18235*(100-$B$4)*(100-$B$5)/10000</f>
        <v>27175.759999999998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369</v>
      </c>
      <c r="F18236" s="7" t="s">
        <v>31</v>
      </c>
      <c r="G18236" s="8">
        <v>15.9</v>
      </c>
      <c r="H18236" s="9">
        <v>3.0713000000000001E-2</v>
      </c>
      <c r="I18236" s="10">
        <v>27175.759999999998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27175.759999999998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11.1" customHeight="1" outlineLevel="4" x14ac:dyDescent="0.2">
      <c r="A18237" s="30" t="s">
        <v>36202</v>
      </c>
      <c r="B18237" s="30"/>
      <c r="C18237" s="30"/>
      <c r="D18237" s="30"/>
      <c r="E18237" s="30"/>
      <c r="F18237" s="30"/>
      <c r="G18237" s="30"/>
      <c r="H18237" s="30"/>
      <c r="I18237" s="30"/>
      <c r="J18237" s="30"/>
      <c r="K18237" s="30"/>
      <c r="L18237" s="30"/>
      <c r="M18237" s="30"/>
      <c r="N18237" s="37"/>
      <c r="O18237" s="37"/>
      <c r="P18237" s="37"/>
      <c r="Q18237" s="37"/>
    </row>
    <row r="18238" spans="1:17" ht="47.1" customHeight="1" outlineLevel="5" x14ac:dyDescent="0.2">
      <c r="A18238" s="6" t="s">
        <v>36203</v>
      </c>
      <c r="B18238" s="7" t="s">
        <v>36204</v>
      </c>
      <c r="C18238" s="7" t="s">
        <v>34</v>
      </c>
      <c r="D18238" s="7" t="s">
        <v>35</v>
      </c>
      <c r="E18238" s="7" t="s">
        <v>40</v>
      </c>
      <c r="F18238" s="7" t="s">
        <v>31</v>
      </c>
      <c r="G18238" s="8">
        <v>15.1</v>
      </c>
      <c r="H18238" s="9">
        <v>3.0713000000000001E-2</v>
      </c>
      <c r="I18238" s="10">
        <v>16383.02</v>
      </c>
      <c r="J18238" s="11"/>
      <c r="K18238" s="7"/>
      <c r="L18238" s="12">
        <v>30</v>
      </c>
      <c r="M18238" s="11"/>
      <c r="N18238" s="38">
        <f>I18238*(100-$B$4)*(100-$B$5)/10000</f>
        <v>16383.02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36205</v>
      </c>
      <c r="B18239" s="7" t="s">
        <v>36206</v>
      </c>
      <c r="C18239" s="7" t="s">
        <v>34</v>
      </c>
      <c r="D18239" s="7" t="s">
        <v>35</v>
      </c>
      <c r="E18239" s="7" t="s">
        <v>36</v>
      </c>
      <c r="F18239" s="7" t="s">
        <v>31</v>
      </c>
      <c r="G18239" s="8">
        <v>15.1</v>
      </c>
      <c r="H18239" s="9">
        <v>3.0713000000000001E-2</v>
      </c>
      <c r="I18239" s="10">
        <v>16383.02</v>
      </c>
      <c r="J18239" s="11"/>
      <c r="K18239" s="7"/>
      <c r="L18239" s="12">
        <v>30</v>
      </c>
      <c r="M18239" s="11"/>
      <c r="N18239" s="38">
        <f>I18239*(100-$B$4)*(100-$B$5)/10000</f>
        <v>16383.02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36</v>
      </c>
      <c r="F18240" s="7" t="s">
        <v>31</v>
      </c>
      <c r="G18240" s="8">
        <v>15.1</v>
      </c>
      <c r="H18240" s="9">
        <v>3.0713000000000001E-2</v>
      </c>
      <c r="I18240" s="10">
        <v>18998.41</v>
      </c>
      <c r="J18240" s="11"/>
      <c r="K18240" s="7" t="s">
        <v>705</v>
      </c>
      <c r="L18240" s="12">
        <v>30</v>
      </c>
      <c r="M18240" s="11"/>
      <c r="N18240" s="38">
        <f>I18240*(100-$B$4)*(100-$B$5)/10000</f>
        <v>18998.41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40</v>
      </c>
      <c r="F18241" s="7" t="s">
        <v>31</v>
      </c>
      <c r="G18241" s="8">
        <v>15.1</v>
      </c>
      <c r="H18241" s="9">
        <v>3.0713000000000001E-2</v>
      </c>
      <c r="I18241" s="10">
        <v>18998.41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18998.41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15.4</v>
      </c>
      <c r="H18242" s="9">
        <v>3.0713000000000001E-2</v>
      </c>
      <c r="I18242" s="10">
        <v>24229.17</v>
      </c>
      <c r="J18242" s="11"/>
      <c r="K18242" s="7" t="s">
        <v>92</v>
      </c>
      <c r="L18242" s="12">
        <v>30</v>
      </c>
      <c r="M18242" s="11"/>
      <c r="N18242" s="38">
        <f>I18242*(100-$B$4)*(100-$B$5)/10000</f>
        <v>24229.17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71.099999999999994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15.4</v>
      </c>
      <c r="H18243" s="9">
        <v>3.0713000000000001E-2</v>
      </c>
      <c r="I18243" s="10">
        <v>24229.17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24229.17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47.1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29</v>
      </c>
      <c r="E18244" s="7" t="s">
        <v>8355</v>
      </c>
      <c r="F18244" s="7" t="s">
        <v>31</v>
      </c>
      <c r="G18244" s="8">
        <v>15.1</v>
      </c>
      <c r="H18244" s="9">
        <v>5.423E-2</v>
      </c>
      <c r="I18244" s="10">
        <v>16383.02</v>
      </c>
      <c r="J18244" s="11"/>
      <c r="K18244" s="7"/>
      <c r="L18244" s="12">
        <v>30</v>
      </c>
      <c r="M18244" s="11"/>
      <c r="N18244" s="38">
        <f>I18244*(100-$B$4)*(100-$B$5)/10000</f>
        <v>16383.02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29</v>
      </c>
      <c r="E18245" s="7" t="s">
        <v>680</v>
      </c>
      <c r="F18245" s="7" t="s">
        <v>31</v>
      </c>
      <c r="G18245" s="8">
        <v>15.1</v>
      </c>
      <c r="H18245" s="9">
        <v>5.423E-2</v>
      </c>
      <c r="I18245" s="10">
        <v>16383.02</v>
      </c>
      <c r="J18245" s="11"/>
      <c r="K18245" s="7"/>
      <c r="L18245" s="12">
        <v>30</v>
      </c>
      <c r="M18245" s="11"/>
      <c r="N18245" s="38">
        <f>I18245*(100-$B$4)*(100-$B$5)/10000</f>
        <v>16383.02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9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680</v>
      </c>
      <c r="F18246" s="7" t="s">
        <v>31</v>
      </c>
      <c r="G18246" s="8">
        <v>15.1</v>
      </c>
      <c r="H18246" s="9">
        <v>3.0713000000000001E-2</v>
      </c>
      <c r="I18246" s="10">
        <v>18998.41</v>
      </c>
      <c r="J18246" s="11"/>
      <c r="K18246" s="7" t="s">
        <v>705</v>
      </c>
      <c r="L18246" s="12">
        <v>30</v>
      </c>
      <c r="M18246" s="11"/>
      <c r="N18246" s="38">
        <f>I18246*(100-$B$4)*(100-$B$5)/10000</f>
        <v>18998.41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8355</v>
      </c>
      <c r="F18247" s="7" t="s">
        <v>31</v>
      </c>
      <c r="G18247" s="8">
        <v>15.1</v>
      </c>
      <c r="H18247" s="9">
        <v>3.0713000000000001E-2</v>
      </c>
      <c r="I18247" s="10">
        <v>18998.41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18998.41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71.099999999999994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8355</v>
      </c>
      <c r="F18248" s="7" t="s">
        <v>31</v>
      </c>
      <c r="G18248" s="8">
        <v>15.4</v>
      </c>
      <c r="H18248" s="9">
        <v>3.0713000000000001E-2</v>
      </c>
      <c r="I18248" s="10">
        <v>24229.17</v>
      </c>
      <c r="J18248" s="11"/>
      <c r="K18248" s="7" t="s">
        <v>92</v>
      </c>
      <c r="L18248" s="12">
        <v>30</v>
      </c>
      <c r="M18248" s="11"/>
      <c r="N18248" s="38">
        <f>I18248*(100-$B$4)*(100-$B$5)/10000</f>
        <v>24229.17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680</v>
      </c>
      <c r="F18249" s="7" t="s">
        <v>31</v>
      </c>
      <c r="G18249" s="8">
        <v>15.4</v>
      </c>
      <c r="H18249" s="9">
        <v>5.423E-2</v>
      </c>
      <c r="I18249" s="10">
        <v>24229.17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24229.17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47.1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61</v>
      </c>
      <c r="E18250" s="7" t="s">
        <v>8355</v>
      </c>
      <c r="F18250" s="7" t="s">
        <v>31</v>
      </c>
      <c r="G18250" s="8">
        <v>15.1</v>
      </c>
      <c r="H18250" s="9">
        <v>3.0713000000000001E-2</v>
      </c>
      <c r="I18250" s="10">
        <v>16383.02</v>
      </c>
      <c r="J18250" s="11"/>
      <c r="K18250" s="7"/>
      <c r="L18250" s="12">
        <v>30</v>
      </c>
      <c r="M18250" s="11"/>
      <c r="N18250" s="38">
        <f>I18250*(100-$B$4)*(100-$B$5)/10000</f>
        <v>16383.02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47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61</v>
      </c>
      <c r="E18251" s="7" t="s">
        <v>680</v>
      </c>
      <c r="F18251" s="7" t="s">
        <v>31</v>
      </c>
      <c r="G18251" s="8">
        <v>15.1</v>
      </c>
      <c r="H18251" s="9">
        <v>3.0713000000000001E-2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59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8355</v>
      </c>
      <c r="F18252" s="7" t="s">
        <v>31</v>
      </c>
      <c r="G18252" s="8">
        <v>15.1</v>
      </c>
      <c r="H18252" s="9">
        <v>3.0713000000000001E-2</v>
      </c>
      <c r="I18252" s="10">
        <v>18998.41</v>
      </c>
      <c r="J18252" s="11"/>
      <c r="K18252" s="7" t="s">
        <v>705</v>
      </c>
      <c r="L18252" s="12">
        <v>30</v>
      </c>
      <c r="M18252" s="11"/>
      <c r="N18252" s="38">
        <f>I18252*(100-$B$4)*(100-$B$5)/10000</f>
        <v>18998.41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3.0713000000000001E-2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71.099999999999994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8355</v>
      </c>
      <c r="F18254" s="7" t="s">
        <v>31</v>
      </c>
      <c r="G18254" s="8">
        <v>15.4</v>
      </c>
      <c r="H18254" s="9">
        <v>3.0713000000000001E-2</v>
      </c>
      <c r="I18254" s="10">
        <v>24229.17</v>
      </c>
      <c r="J18254" s="11"/>
      <c r="K18254" s="7" t="s">
        <v>92</v>
      </c>
      <c r="L18254" s="12">
        <v>30</v>
      </c>
      <c r="M18254" s="11"/>
      <c r="N18254" s="38">
        <f>I18254*(100-$B$4)*(100-$B$5)/10000</f>
        <v>24229.17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680</v>
      </c>
      <c r="F18255" s="7" t="s">
        <v>31</v>
      </c>
      <c r="G18255" s="8">
        <v>15.4</v>
      </c>
      <c r="H18255" s="9">
        <v>3.0713000000000001E-2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47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374</v>
      </c>
      <c r="E18256" s="7" t="s">
        <v>8355</v>
      </c>
      <c r="F18256" s="7" t="s">
        <v>31</v>
      </c>
      <c r="G18256" s="8">
        <v>15.1</v>
      </c>
      <c r="H18256" s="9">
        <v>3.0713000000000001E-2</v>
      </c>
      <c r="I18256" s="10">
        <v>16383.02</v>
      </c>
      <c r="J18256" s="11"/>
      <c r="K18256" s="7"/>
      <c r="L18256" s="12">
        <v>30</v>
      </c>
      <c r="M18256" s="11"/>
      <c r="N18256" s="38">
        <f>I18256*(100-$B$4)*(100-$B$5)/10000</f>
        <v>16383.02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7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374</v>
      </c>
      <c r="E18257" s="7" t="s">
        <v>680</v>
      </c>
      <c r="F18257" s="7" t="s">
        <v>31</v>
      </c>
      <c r="G18257" s="8">
        <v>15.1</v>
      </c>
      <c r="H18257" s="9">
        <v>3.0713000000000001E-2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8355</v>
      </c>
      <c r="F18258" s="7" t="s">
        <v>31</v>
      </c>
      <c r="G18258" s="8">
        <v>15.1</v>
      </c>
      <c r="H18258" s="9">
        <v>3.0713000000000001E-2</v>
      </c>
      <c r="I18258" s="10">
        <v>18998.41</v>
      </c>
      <c r="J18258" s="11"/>
      <c r="K18258" s="7" t="s">
        <v>705</v>
      </c>
      <c r="L18258" s="12">
        <v>30</v>
      </c>
      <c r="M18258" s="11"/>
      <c r="N18258" s="38">
        <f>I18258*(100-$B$4)*(100-$B$5)/10000</f>
        <v>18998.41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680</v>
      </c>
      <c r="F18259" s="7" t="s">
        <v>31</v>
      </c>
      <c r="G18259" s="8">
        <v>15.1</v>
      </c>
      <c r="H18259" s="9">
        <v>3.0713000000000001E-2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71.099999999999994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8355</v>
      </c>
      <c r="F18260" s="7" t="s">
        <v>31</v>
      </c>
      <c r="G18260" s="8">
        <v>15.4</v>
      </c>
      <c r="H18260" s="9">
        <v>3.0713000000000001E-2</v>
      </c>
      <c r="I18260" s="10">
        <v>24229.17</v>
      </c>
      <c r="J18260" s="11"/>
      <c r="K18260" s="7" t="s">
        <v>92</v>
      </c>
      <c r="L18260" s="12">
        <v>30</v>
      </c>
      <c r="M18260" s="11"/>
      <c r="N18260" s="38">
        <f>I18260*(100-$B$4)*(100-$B$5)/10000</f>
        <v>24229.17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680</v>
      </c>
      <c r="F18261" s="7" t="s">
        <v>31</v>
      </c>
      <c r="G18261" s="8">
        <v>15.4</v>
      </c>
      <c r="H18261" s="9">
        <v>3.0713000000000001E-2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11.1" customHeight="1" outlineLevel="4" x14ac:dyDescent="0.2">
      <c r="A18262" s="30" t="s">
        <v>36251</v>
      </c>
      <c r="B18262" s="30"/>
      <c r="C18262" s="30"/>
      <c r="D18262" s="30"/>
      <c r="E18262" s="30"/>
      <c r="F18262" s="30"/>
      <c r="G18262" s="30"/>
      <c r="H18262" s="30"/>
      <c r="I18262" s="30"/>
      <c r="J18262" s="30"/>
      <c r="K18262" s="30"/>
      <c r="L18262" s="30"/>
      <c r="M18262" s="30"/>
      <c r="N18262" s="37"/>
      <c r="O18262" s="37"/>
      <c r="P18262" s="37"/>
      <c r="Q18262" s="37"/>
    </row>
    <row r="18263" spans="1:17" ht="47.1" customHeight="1" outlineLevel="5" x14ac:dyDescent="0.2">
      <c r="A18263" s="6" t="s">
        <v>36252</v>
      </c>
      <c r="B18263" s="7" t="s">
        <v>36253</v>
      </c>
      <c r="C18263" s="7" t="s">
        <v>34</v>
      </c>
      <c r="D18263" s="7" t="s">
        <v>35</v>
      </c>
      <c r="E18263" s="7" t="s">
        <v>36</v>
      </c>
      <c r="F18263" s="7" t="s">
        <v>31</v>
      </c>
      <c r="G18263" s="8">
        <v>15.1</v>
      </c>
      <c r="H18263" s="9">
        <v>5.423E-2</v>
      </c>
      <c r="I18263" s="10">
        <v>16383.02</v>
      </c>
      <c r="J18263" s="11"/>
      <c r="K18263" s="7"/>
      <c r="L18263" s="12">
        <v>30</v>
      </c>
      <c r="M18263" s="11"/>
      <c r="N18263" s="38">
        <f>I18263*(100-$B$4)*(100-$B$5)/10000</f>
        <v>16383.02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36254</v>
      </c>
      <c r="B18264" s="7" t="s">
        <v>36255</v>
      </c>
      <c r="C18264" s="7" t="s">
        <v>34</v>
      </c>
      <c r="D18264" s="7" t="s">
        <v>35</v>
      </c>
      <c r="E18264" s="7" t="s">
        <v>36</v>
      </c>
      <c r="F18264" s="7" t="s">
        <v>31</v>
      </c>
      <c r="G18264" s="8">
        <v>15.1</v>
      </c>
      <c r="H18264" s="9">
        <v>5.423E-2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9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5.423E-2</v>
      </c>
      <c r="I18265" s="10">
        <v>18998.41</v>
      </c>
      <c r="J18265" s="11"/>
      <c r="K18265" s="7" t="s">
        <v>705</v>
      </c>
      <c r="L18265" s="12">
        <v>30</v>
      </c>
      <c r="M18265" s="11"/>
      <c r="N18265" s="38">
        <f>I18265*(100-$B$4)*(100-$B$5)/10000</f>
        <v>18998.41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40</v>
      </c>
      <c r="F18266" s="7" t="s">
        <v>31</v>
      </c>
      <c r="G18266" s="8">
        <v>15.1</v>
      </c>
      <c r="H18266" s="9">
        <v>5.423E-2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36</v>
      </c>
      <c r="F18267" s="7" t="s">
        <v>31</v>
      </c>
      <c r="G18267" s="8">
        <v>15.4</v>
      </c>
      <c r="H18267" s="9">
        <v>5.423E-2</v>
      </c>
      <c r="I18267" s="10">
        <v>24229.17</v>
      </c>
      <c r="J18267" s="11"/>
      <c r="K18267" s="7" t="s">
        <v>92</v>
      </c>
      <c r="L18267" s="12">
        <v>30</v>
      </c>
      <c r="M18267" s="11"/>
      <c r="N18267" s="38">
        <f>I18267*(100-$B$4)*(100-$B$5)/10000</f>
        <v>24229.17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40</v>
      </c>
      <c r="F18268" s="7" t="s">
        <v>31</v>
      </c>
      <c r="G18268" s="8">
        <v>15.4</v>
      </c>
      <c r="H18268" s="9">
        <v>5.423E-2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47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29</v>
      </c>
      <c r="E18269" s="7" t="s">
        <v>680</v>
      </c>
      <c r="F18269" s="7" t="s">
        <v>31</v>
      </c>
      <c r="G18269" s="8">
        <v>15.1</v>
      </c>
      <c r="H18269" s="9">
        <v>5.423E-2</v>
      </c>
      <c r="I18269" s="10">
        <v>16383.02</v>
      </c>
      <c r="J18269" s="11"/>
      <c r="K18269" s="7"/>
      <c r="L18269" s="12">
        <v>30</v>
      </c>
      <c r="M18269" s="11"/>
      <c r="N18269" s="38">
        <f>I18269*(100-$B$4)*(100-$B$5)/10000</f>
        <v>16383.02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29</v>
      </c>
      <c r="E18270" s="7" t="s">
        <v>8355</v>
      </c>
      <c r="F18270" s="7" t="s">
        <v>31</v>
      </c>
      <c r="G18270" s="8">
        <v>15.1</v>
      </c>
      <c r="H18270" s="9">
        <v>5.423E-2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680</v>
      </c>
      <c r="F18271" s="7" t="s">
        <v>31</v>
      </c>
      <c r="G18271" s="8">
        <v>15.1</v>
      </c>
      <c r="H18271" s="9">
        <v>5.423E-2</v>
      </c>
      <c r="I18271" s="10">
        <v>18998.41</v>
      </c>
      <c r="J18271" s="11"/>
      <c r="K18271" s="7" t="s">
        <v>705</v>
      </c>
      <c r="L18271" s="12">
        <v>30</v>
      </c>
      <c r="M18271" s="11"/>
      <c r="N18271" s="38">
        <f>I18271*(100-$B$4)*(100-$B$5)/10000</f>
        <v>18998.41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8355</v>
      </c>
      <c r="F18272" s="7" t="s">
        <v>31</v>
      </c>
      <c r="G18272" s="8">
        <v>15.1</v>
      </c>
      <c r="H18272" s="9">
        <v>5.423E-2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680</v>
      </c>
      <c r="F18273" s="7" t="s">
        <v>31</v>
      </c>
      <c r="G18273" s="8">
        <v>15.4</v>
      </c>
      <c r="H18273" s="9">
        <v>5.423E-2</v>
      </c>
      <c r="I18273" s="10">
        <v>24229.17</v>
      </c>
      <c r="J18273" s="11"/>
      <c r="K18273" s="7" t="s">
        <v>92</v>
      </c>
      <c r="L18273" s="12">
        <v>30</v>
      </c>
      <c r="M18273" s="11"/>
      <c r="N18273" s="38">
        <f>I18273*(100-$B$4)*(100-$B$5)/10000</f>
        <v>24229.17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15.4</v>
      </c>
      <c r="H18274" s="9">
        <v>5.423E-2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47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61</v>
      </c>
      <c r="E18275" s="7" t="s">
        <v>8355</v>
      </c>
      <c r="F18275" s="7" t="s">
        <v>31</v>
      </c>
      <c r="G18275" s="8">
        <v>15.1</v>
      </c>
      <c r="H18275" s="9">
        <v>5.423E-2</v>
      </c>
      <c r="I18275" s="10">
        <v>16383.02</v>
      </c>
      <c r="J18275" s="11"/>
      <c r="K18275" s="7"/>
      <c r="L18275" s="12">
        <v>30</v>
      </c>
      <c r="M18275" s="11"/>
      <c r="N18275" s="38">
        <f>I18275*(100-$B$4)*(100-$B$5)/10000</f>
        <v>16383.02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47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61</v>
      </c>
      <c r="E18276" s="7" t="s">
        <v>680</v>
      </c>
      <c r="F18276" s="7" t="s">
        <v>31</v>
      </c>
      <c r="G18276" s="8">
        <v>15.1</v>
      </c>
      <c r="H18276" s="9">
        <v>5.423E-2</v>
      </c>
      <c r="I18276" s="10">
        <v>16383.02</v>
      </c>
      <c r="J18276" s="11"/>
      <c r="K18276" s="7"/>
      <c r="L18276" s="12">
        <v>30</v>
      </c>
      <c r="M18276" s="11"/>
      <c r="N18276" s="38">
        <f>I18276*(100-$B$4)*(100-$B$5)/10000</f>
        <v>16383.02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59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8355</v>
      </c>
      <c r="F18277" s="7" t="s">
        <v>31</v>
      </c>
      <c r="G18277" s="8">
        <v>15.1</v>
      </c>
      <c r="H18277" s="9">
        <v>5.423E-2</v>
      </c>
      <c r="I18277" s="10">
        <v>18998.41</v>
      </c>
      <c r="J18277" s="11"/>
      <c r="K18277" s="7" t="s">
        <v>705</v>
      </c>
      <c r="L18277" s="12">
        <v>30</v>
      </c>
      <c r="M18277" s="11"/>
      <c r="N18277" s="38">
        <f>I18277*(100-$B$4)*(100-$B$5)/10000</f>
        <v>18998.41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680</v>
      </c>
      <c r="F18278" s="7" t="s">
        <v>31</v>
      </c>
      <c r="G18278" s="8">
        <v>15.1</v>
      </c>
      <c r="H18278" s="9">
        <v>5.423E-2</v>
      </c>
      <c r="I18278" s="10">
        <v>18998.41</v>
      </c>
      <c r="J18278" s="11"/>
      <c r="K18278" s="7" t="s">
        <v>705</v>
      </c>
      <c r="L18278" s="12">
        <v>30</v>
      </c>
      <c r="M18278" s="11"/>
      <c r="N18278" s="38">
        <f>I18278*(100-$B$4)*(100-$B$5)/10000</f>
        <v>18998.41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8355</v>
      </c>
      <c r="F18279" s="7" t="s">
        <v>31</v>
      </c>
      <c r="G18279" s="8">
        <v>15.4</v>
      </c>
      <c r="H18279" s="9">
        <v>5.423E-2</v>
      </c>
      <c r="I18279" s="10">
        <v>24229.17</v>
      </c>
      <c r="J18279" s="11"/>
      <c r="K18279" s="7" t="s">
        <v>92</v>
      </c>
      <c r="L18279" s="12">
        <v>30</v>
      </c>
      <c r="M18279" s="11"/>
      <c r="N18279" s="38">
        <f>I18279*(100-$B$4)*(100-$B$5)/10000</f>
        <v>24229.17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15.4</v>
      </c>
      <c r="H18280" s="9">
        <v>5.423E-2</v>
      </c>
      <c r="I18280" s="10">
        <v>24229.17</v>
      </c>
      <c r="J18280" s="11"/>
      <c r="K18280" s="7" t="s">
        <v>92</v>
      </c>
      <c r="L18280" s="12">
        <v>30</v>
      </c>
      <c r="M18280" s="11"/>
      <c r="N18280" s="38">
        <f>I18280*(100-$B$4)*(100-$B$5)/10000</f>
        <v>24229.17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47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374</v>
      </c>
      <c r="E18281" s="7" t="s">
        <v>680</v>
      </c>
      <c r="F18281" s="7" t="s">
        <v>31</v>
      </c>
      <c r="G18281" s="8">
        <v>15.1</v>
      </c>
      <c r="H18281" s="9">
        <v>5.423E-2</v>
      </c>
      <c r="I18281" s="10">
        <v>16383.02</v>
      </c>
      <c r="J18281" s="11"/>
      <c r="K18281" s="7"/>
      <c r="L18281" s="12">
        <v>30</v>
      </c>
      <c r="M18281" s="11"/>
      <c r="N18281" s="38">
        <f>I18281*(100-$B$4)*(100-$B$5)/10000</f>
        <v>16383.02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47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374</v>
      </c>
      <c r="E18282" s="7" t="s">
        <v>8355</v>
      </c>
      <c r="F18282" s="7" t="s">
        <v>31</v>
      </c>
      <c r="G18282" s="8">
        <v>15.1</v>
      </c>
      <c r="H18282" s="9">
        <v>5.423E-2</v>
      </c>
      <c r="I18282" s="10">
        <v>16383.02</v>
      </c>
      <c r="J18282" s="11"/>
      <c r="K18282" s="7"/>
      <c r="L18282" s="12">
        <v>30</v>
      </c>
      <c r="M18282" s="11"/>
      <c r="N18282" s="38">
        <f>I18282*(100-$B$4)*(100-$B$5)/10000</f>
        <v>16383.02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8355</v>
      </c>
      <c r="F18283" s="7" t="s">
        <v>31</v>
      </c>
      <c r="G18283" s="8">
        <v>15.1</v>
      </c>
      <c r="H18283" s="9">
        <v>5.423E-2</v>
      </c>
      <c r="I18283" s="10">
        <v>18998.41</v>
      </c>
      <c r="J18283" s="11"/>
      <c r="K18283" s="7" t="s">
        <v>705</v>
      </c>
      <c r="L18283" s="12">
        <v>30</v>
      </c>
      <c r="M18283" s="11"/>
      <c r="N18283" s="38">
        <f>I18283*(100-$B$4)*(100-$B$5)/10000</f>
        <v>18998.41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18998.41</v>
      </c>
      <c r="J18284" s="11"/>
      <c r="K18284" s="7" t="s">
        <v>705</v>
      </c>
      <c r="L18284" s="12">
        <v>30</v>
      </c>
      <c r="M18284" s="11"/>
      <c r="N18284" s="38">
        <f>I18284*(100-$B$4)*(100-$B$5)/10000</f>
        <v>18998.41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8355</v>
      </c>
      <c r="F18285" s="7" t="s">
        <v>31</v>
      </c>
      <c r="G18285" s="8">
        <v>15.4</v>
      </c>
      <c r="H18285" s="9">
        <v>5.423E-2</v>
      </c>
      <c r="I18285" s="10">
        <v>24229.17</v>
      </c>
      <c r="J18285" s="11"/>
      <c r="K18285" s="7" t="s">
        <v>92</v>
      </c>
      <c r="L18285" s="12">
        <v>30</v>
      </c>
      <c r="M18285" s="11"/>
      <c r="N18285" s="38">
        <f>I18285*(100-$B$4)*(100-$B$5)/10000</f>
        <v>24229.17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15.4</v>
      </c>
      <c r="H18286" s="9">
        <v>5.423E-2</v>
      </c>
      <c r="I18286" s="10">
        <v>24229.17</v>
      </c>
      <c r="J18286" s="11"/>
      <c r="K18286" s="7" t="s">
        <v>92</v>
      </c>
      <c r="L18286" s="12">
        <v>30</v>
      </c>
      <c r="M18286" s="11"/>
      <c r="N18286" s="38">
        <f>I18286*(100-$B$4)*(100-$B$5)/10000</f>
        <v>24229.17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11.1" customHeight="1" outlineLevel="4" x14ac:dyDescent="0.2">
      <c r="A18287" s="30" t="s">
        <v>36300</v>
      </c>
      <c r="B18287" s="30"/>
      <c r="C18287" s="30"/>
      <c r="D18287" s="30"/>
      <c r="E18287" s="30"/>
      <c r="F18287" s="30"/>
      <c r="G18287" s="30"/>
      <c r="H18287" s="30"/>
      <c r="I18287" s="30"/>
      <c r="J18287" s="30"/>
      <c r="K18287" s="30"/>
      <c r="L18287" s="30"/>
      <c r="M18287" s="30"/>
      <c r="N18287" s="37"/>
      <c r="O18287" s="37"/>
      <c r="P18287" s="37"/>
      <c r="Q18287" s="37"/>
    </row>
    <row r="18288" spans="1:17" ht="23.1" customHeight="1" outlineLevel="5" x14ac:dyDescent="0.2">
      <c r="A18288" s="6" t="s">
        <v>36301</v>
      </c>
      <c r="B18288" s="7" t="s">
        <v>36302</v>
      </c>
      <c r="C18288" s="7"/>
      <c r="D18288" s="7"/>
      <c r="E18288" s="7" t="s">
        <v>52</v>
      </c>
      <c r="F18288" s="7" t="s">
        <v>31</v>
      </c>
      <c r="G18288" s="8">
        <v>0.05</v>
      </c>
      <c r="H18288" s="9">
        <v>2.5000000000000001E-3</v>
      </c>
      <c r="I18288" s="13">
        <v>271.99</v>
      </c>
      <c r="J18288" s="11"/>
      <c r="K18288" s="7"/>
      <c r="L18288" s="12">
        <v>7</v>
      </c>
      <c r="M18288" s="11"/>
      <c r="N18288" s="38">
        <f>I18288*(100-$B$4)*(100-$B$5)/10000</f>
        <v>271.99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1.1" customHeight="1" outlineLevel="2" x14ac:dyDescent="0.2">
      <c r="A18289" s="28" t="s">
        <v>36303</v>
      </c>
      <c r="B18289" s="28"/>
      <c r="C18289" s="28"/>
      <c r="D18289" s="28"/>
      <c r="E18289" s="28"/>
      <c r="F18289" s="28"/>
      <c r="G18289" s="28"/>
      <c r="H18289" s="28"/>
      <c r="I18289" s="28"/>
      <c r="J18289" s="28"/>
      <c r="K18289" s="28"/>
      <c r="L18289" s="28"/>
      <c r="M18289" s="28"/>
      <c r="N18289" s="35"/>
      <c r="O18289" s="35"/>
      <c r="P18289" s="35"/>
      <c r="Q18289" s="35"/>
    </row>
    <row r="18290" spans="1:17" ht="11.1" customHeight="1" outlineLevel="3" x14ac:dyDescent="0.2">
      <c r="A18290" s="29" t="s">
        <v>36304</v>
      </c>
      <c r="B18290" s="29"/>
      <c r="C18290" s="29"/>
      <c r="D18290" s="29"/>
      <c r="E18290" s="29"/>
      <c r="F18290" s="29"/>
      <c r="G18290" s="29"/>
      <c r="H18290" s="29"/>
      <c r="I18290" s="29"/>
      <c r="J18290" s="29"/>
      <c r="K18290" s="29"/>
      <c r="L18290" s="29"/>
      <c r="M18290" s="29"/>
      <c r="N18290" s="36"/>
      <c r="O18290" s="36"/>
      <c r="P18290" s="36"/>
      <c r="Q18290" s="36"/>
    </row>
    <row r="18291" spans="1:17" ht="11.1" customHeight="1" outlineLevel="4" x14ac:dyDescent="0.2">
      <c r="A18291" s="30" t="s">
        <v>36305</v>
      </c>
      <c r="B18291" s="30"/>
      <c r="C18291" s="30"/>
      <c r="D18291" s="30"/>
      <c r="E18291" s="30"/>
      <c r="F18291" s="30"/>
      <c r="G18291" s="30"/>
      <c r="H18291" s="30"/>
      <c r="I18291" s="30"/>
      <c r="J18291" s="30"/>
      <c r="K18291" s="30"/>
      <c r="L18291" s="30"/>
      <c r="M18291" s="30"/>
      <c r="N18291" s="37"/>
      <c r="O18291" s="37"/>
      <c r="P18291" s="37"/>
      <c r="Q18291" s="37"/>
    </row>
    <row r="18292" spans="1:17" ht="35.1" customHeight="1" outlineLevel="5" x14ac:dyDescent="0.2">
      <c r="A18292" s="6" t="s">
        <v>36306</v>
      </c>
      <c r="B18292" s="7" t="s">
        <v>36307</v>
      </c>
      <c r="C18292" s="7" t="s">
        <v>2064</v>
      </c>
      <c r="D18292" s="7" t="s">
        <v>29</v>
      </c>
      <c r="E18292" s="7" t="s">
        <v>36308</v>
      </c>
      <c r="F18292" s="7" t="s">
        <v>31</v>
      </c>
      <c r="G18292" s="8">
        <v>4.5</v>
      </c>
      <c r="H18292" s="9">
        <v>1.7999999999999999E-2</v>
      </c>
      <c r="I18292" s="10">
        <v>25003.03</v>
      </c>
      <c r="J18292" s="11"/>
      <c r="K18292" s="7"/>
      <c r="L18292" s="12">
        <v>30</v>
      </c>
      <c r="M18292" s="11"/>
      <c r="N18292" s="38">
        <f>I18292*(100-$B$4)*(100-$B$5)/10000</f>
        <v>25003.03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35.1" customHeight="1" outlineLevel="5" x14ac:dyDescent="0.2">
      <c r="A18293" s="6" t="s">
        <v>36309</v>
      </c>
      <c r="B18293" s="7" t="s">
        <v>36310</v>
      </c>
      <c r="C18293" s="7" t="s">
        <v>26170</v>
      </c>
      <c r="D18293" s="7" t="s">
        <v>29</v>
      </c>
      <c r="E18293" s="7" t="s">
        <v>36311</v>
      </c>
      <c r="F18293" s="7" t="s">
        <v>31</v>
      </c>
      <c r="G18293" s="8">
        <v>6.7</v>
      </c>
      <c r="H18293" s="9">
        <v>2.76E-2</v>
      </c>
      <c r="I18293" s="10">
        <v>31429.32</v>
      </c>
      <c r="J18293" s="11"/>
      <c r="K18293" s="7"/>
      <c r="L18293" s="12">
        <v>30</v>
      </c>
      <c r="M18293" s="11"/>
      <c r="N18293" s="38">
        <f>I18293*(100-$B$4)*(100-$B$5)/10000</f>
        <v>31429.32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35.1" customHeight="1" outlineLevel="5" x14ac:dyDescent="0.2">
      <c r="A18294" s="6" t="s">
        <v>36312</v>
      </c>
      <c r="B18294" s="7" t="s">
        <v>36313</v>
      </c>
      <c r="C18294" s="7" t="s">
        <v>247</v>
      </c>
      <c r="D18294" s="7" t="s">
        <v>29</v>
      </c>
      <c r="E18294" s="7" t="s">
        <v>36314</v>
      </c>
      <c r="F18294" s="7" t="s">
        <v>31</v>
      </c>
      <c r="G18294" s="8">
        <v>7</v>
      </c>
      <c r="H18294" s="9">
        <v>2.76E-2</v>
      </c>
      <c r="I18294" s="10">
        <v>39382.050000000003</v>
      </c>
      <c r="J18294" s="11"/>
      <c r="K18294" s="7"/>
      <c r="L18294" s="12">
        <v>40</v>
      </c>
      <c r="M18294" s="11"/>
      <c r="N18294" s="38">
        <f>I18294*(100-$B$4)*(100-$B$5)/10000</f>
        <v>39382.050000000003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36315</v>
      </c>
      <c r="B18295" s="7" t="s">
        <v>36316</v>
      </c>
      <c r="C18295" s="7" t="s">
        <v>9943</v>
      </c>
      <c r="D18295" s="7" t="s">
        <v>29</v>
      </c>
      <c r="E18295" s="7" t="s">
        <v>36317</v>
      </c>
      <c r="F18295" s="7" t="s">
        <v>31</v>
      </c>
      <c r="G18295" s="8">
        <v>7.3</v>
      </c>
      <c r="H18295" s="9">
        <v>3.4799999999999998E-2</v>
      </c>
      <c r="I18295" s="10">
        <v>47334.82</v>
      </c>
      <c r="J18295" s="11"/>
      <c r="K18295" s="7"/>
      <c r="L18295" s="12">
        <v>40</v>
      </c>
      <c r="M18295" s="11"/>
      <c r="N18295" s="38">
        <f>I18295*(100-$B$4)*(100-$B$5)/10000</f>
        <v>47334.82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36318</v>
      </c>
      <c r="B18296" s="7" t="s">
        <v>36319</v>
      </c>
      <c r="C18296" s="7" t="s">
        <v>254</v>
      </c>
      <c r="D18296" s="7" t="s">
        <v>29</v>
      </c>
      <c r="E18296" s="7" t="s">
        <v>36320</v>
      </c>
      <c r="F18296" s="7" t="s">
        <v>31</v>
      </c>
      <c r="G18296" s="8">
        <v>13.4</v>
      </c>
      <c r="H18296" s="9">
        <v>5.5199999999999999E-2</v>
      </c>
      <c r="I18296" s="10">
        <v>60965.87</v>
      </c>
      <c r="J18296" s="11"/>
      <c r="K18296" s="7"/>
      <c r="L18296" s="12">
        <v>40</v>
      </c>
      <c r="M18296" s="11"/>
      <c r="N18296" s="38">
        <f>I18296*(100-$B$4)*(100-$B$5)/10000</f>
        <v>60965.87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36321</v>
      </c>
      <c r="B18297" s="7" t="s">
        <v>36322</v>
      </c>
      <c r="C18297" s="7" t="s">
        <v>261</v>
      </c>
      <c r="D18297" s="7" t="s">
        <v>29</v>
      </c>
      <c r="E18297" s="7" t="s">
        <v>36323</v>
      </c>
      <c r="F18297" s="7" t="s">
        <v>31</v>
      </c>
      <c r="G18297" s="8">
        <v>14</v>
      </c>
      <c r="H18297" s="9">
        <v>5.5199999999999999E-2</v>
      </c>
      <c r="I18297" s="10">
        <v>74978.559999999998</v>
      </c>
      <c r="J18297" s="11"/>
      <c r="K18297" s="7"/>
      <c r="L18297" s="12">
        <v>40</v>
      </c>
      <c r="M18297" s="11"/>
      <c r="N18297" s="38">
        <f>I18297*(100-$B$4)*(100-$B$5)/10000</f>
        <v>74978.559999999998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36324</v>
      </c>
      <c r="B18298" s="7" t="s">
        <v>36325</v>
      </c>
      <c r="C18298" s="7" t="s">
        <v>10520</v>
      </c>
      <c r="D18298" s="7" t="s">
        <v>29</v>
      </c>
      <c r="E18298" s="7" t="s">
        <v>36326</v>
      </c>
      <c r="F18298" s="7" t="s">
        <v>31</v>
      </c>
      <c r="G18298" s="8">
        <v>14.6</v>
      </c>
      <c r="H18298" s="9">
        <v>6.9599999999999995E-2</v>
      </c>
      <c r="I18298" s="10">
        <v>74978.559999999998</v>
      </c>
      <c r="J18298" s="11"/>
      <c r="K18298" s="7"/>
      <c r="L18298" s="12">
        <v>30</v>
      </c>
      <c r="M18298" s="11"/>
      <c r="N18298" s="38">
        <f>I18298*(100-$B$4)*(100-$B$5)/10000</f>
        <v>74978.559999999998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36327</v>
      </c>
      <c r="B18299" s="7" t="s">
        <v>36328</v>
      </c>
      <c r="C18299" s="7" t="s">
        <v>10520</v>
      </c>
      <c r="D18299" s="7" t="s">
        <v>29</v>
      </c>
      <c r="E18299" s="7" t="s">
        <v>36326</v>
      </c>
      <c r="F18299" s="7" t="s">
        <v>31</v>
      </c>
      <c r="G18299" s="8">
        <v>14.6</v>
      </c>
      <c r="H18299" s="9">
        <v>6.9599999999999995E-2</v>
      </c>
      <c r="I18299" s="10">
        <v>81143.520000000004</v>
      </c>
      <c r="J18299" s="11"/>
      <c r="K18299" s="7" t="s">
        <v>705</v>
      </c>
      <c r="L18299" s="12">
        <v>40</v>
      </c>
      <c r="M18299" s="11"/>
      <c r="N18299" s="38">
        <f>I18299*(100-$B$4)*(100-$B$5)/10000</f>
        <v>81143.520000000004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11.1" customHeight="1" outlineLevel="4" x14ac:dyDescent="0.2">
      <c r="A18300" s="30" t="s">
        <v>36329</v>
      </c>
      <c r="B18300" s="30"/>
      <c r="C18300" s="30"/>
      <c r="D18300" s="30"/>
      <c r="E18300" s="30"/>
      <c r="F18300" s="30"/>
      <c r="G18300" s="30"/>
      <c r="H18300" s="30"/>
      <c r="I18300" s="30"/>
      <c r="J18300" s="30"/>
      <c r="K18300" s="30"/>
      <c r="L18300" s="30"/>
      <c r="M18300" s="30"/>
      <c r="N18300" s="37"/>
      <c r="O18300" s="37"/>
      <c r="P18300" s="37"/>
      <c r="Q18300" s="37"/>
    </row>
    <row r="18301" spans="1:17" ht="35.1" customHeight="1" outlineLevel="5" x14ac:dyDescent="0.2">
      <c r="A18301" s="6" t="s">
        <v>36330</v>
      </c>
      <c r="B18301" s="7" t="s">
        <v>36331</v>
      </c>
      <c r="C18301" s="7" t="s">
        <v>2064</v>
      </c>
      <c r="D18301" s="7" t="s">
        <v>29</v>
      </c>
      <c r="E18301" s="7" t="s">
        <v>36308</v>
      </c>
      <c r="F18301" s="7" t="s">
        <v>31</v>
      </c>
      <c r="G18301" s="8">
        <v>4.5</v>
      </c>
      <c r="H18301" s="9">
        <v>1.7999999999999999E-2</v>
      </c>
      <c r="I18301" s="10">
        <v>25003.03</v>
      </c>
      <c r="J18301" s="11"/>
      <c r="K18301" s="7"/>
      <c r="L18301" s="12">
        <v>30</v>
      </c>
      <c r="M18301" s="11"/>
      <c r="N18301" s="38">
        <f>I18301*(100-$B$4)*(100-$B$5)/10000</f>
        <v>25003.03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35.1" customHeight="1" outlineLevel="5" x14ac:dyDescent="0.2">
      <c r="A18302" s="6" t="s">
        <v>36332</v>
      </c>
      <c r="B18302" s="7" t="s">
        <v>36333</v>
      </c>
      <c r="C18302" s="7" t="s">
        <v>26170</v>
      </c>
      <c r="D18302" s="7" t="s">
        <v>29</v>
      </c>
      <c r="E18302" s="7" t="s">
        <v>36311</v>
      </c>
      <c r="F18302" s="7" t="s">
        <v>31</v>
      </c>
      <c r="G18302" s="8">
        <v>6.7</v>
      </c>
      <c r="H18302" s="9">
        <v>2.76E-2</v>
      </c>
      <c r="I18302" s="10">
        <v>31429.32</v>
      </c>
      <c r="J18302" s="11"/>
      <c r="K18302" s="7"/>
      <c r="L18302" s="12">
        <v>30</v>
      </c>
      <c r="M18302" s="11"/>
      <c r="N18302" s="38">
        <f>I18302*(100-$B$4)*(100-$B$5)/10000</f>
        <v>31429.32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247</v>
      </c>
      <c r="D18303" s="7" t="s">
        <v>29</v>
      </c>
      <c r="E18303" s="7" t="s">
        <v>36314</v>
      </c>
      <c r="F18303" s="7" t="s">
        <v>31</v>
      </c>
      <c r="G18303" s="8">
        <v>5.93</v>
      </c>
      <c r="H18303" s="9">
        <v>3.0304000000000001E-2</v>
      </c>
      <c r="I18303" s="10">
        <v>39382.050000000003</v>
      </c>
      <c r="J18303" s="11"/>
      <c r="K18303" s="7"/>
      <c r="L18303" s="12">
        <v>30</v>
      </c>
      <c r="M18303" s="11"/>
      <c r="N18303" s="38">
        <f>I18303*(100-$B$4)*(100-$B$5)/10000</f>
        <v>39382.050000000003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9943</v>
      </c>
      <c r="D18304" s="7" t="s">
        <v>29</v>
      </c>
      <c r="E18304" s="7" t="s">
        <v>36317</v>
      </c>
      <c r="F18304" s="7" t="s">
        <v>31</v>
      </c>
      <c r="G18304" s="8">
        <v>7.3</v>
      </c>
      <c r="H18304" s="9">
        <v>3.4799999999999998E-2</v>
      </c>
      <c r="I18304" s="10">
        <v>47334.82</v>
      </c>
      <c r="J18304" s="11"/>
      <c r="K18304" s="7"/>
      <c r="L18304" s="12">
        <v>30</v>
      </c>
      <c r="M18304" s="11"/>
      <c r="N18304" s="38">
        <f>I18304*(100-$B$4)*(100-$B$5)/10000</f>
        <v>47334.82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254</v>
      </c>
      <c r="D18305" s="7" t="s">
        <v>29</v>
      </c>
      <c r="E18305" s="7" t="s">
        <v>36320</v>
      </c>
      <c r="F18305" s="7" t="s">
        <v>31</v>
      </c>
      <c r="G18305" s="8">
        <v>11.6</v>
      </c>
      <c r="H18305" s="9">
        <v>4.9533000000000001E-2</v>
      </c>
      <c r="I18305" s="10">
        <v>60965.87</v>
      </c>
      <c r="J18305" s="11"/>
      <c r="K18305" s="7"/>
      <c r="L18305" s="12">
        <v>30</v>
      </c>
      <c r="M18305" s="11"/>
      <c r="N18305" s="38">
        <f>I18305*(100-$B$4)*(100-$B$5)/10000</f>
        <v>60965.87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261</v>
      </c>
      <c r="D18306" s="7" t="s">
        <v>29</v>
      </c>
      <c r="E18306" s="7" t="s">
        <v>36323</v>
      </c>
      <c r="F18306" s="7" t="s">
        <v>31</v>
      </c>
      <c r="G18306" s="8">
        <v>14</v>
      </c>
      <c r="H18306" s="9">
        <v>5.5199999999999999E-2</v>
      </c>
      <c r="I18306" s="10">
        <v>74978.559999999998</v>
      </c>
      <c r="J18306" s="11"/>
      <c r="K18306" s="7"/>
      <c r="L18306" s="12">
        <v>30</v>
      </c>
      <c r="M18306" s="11"/>
      <c r="N18306" s="38">
        <f>I18306*(100-$B$4)*(100-$B$5)/10000</f>
        <v>74978.559999999998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10520</v>
      </c>
      <c r="D18307" s="7" t="s">
        <v>29</v>
      </c>
      <c r="E18307" s="7" t="s">
        <v>36326</v>
      </c>
      <c r="F18307" s="7" t="s">
        <v>31</v>
      </c>
      <c r="G18307" s="8">
        <v>14.6</v>
      </c>
      <c r="H18307" s="9">
        <v>6.9599999999999995E-2</v>
      </c>
      <c r="I18307" s="10">
        <v>74978.559999999998</v>
      </c>
      <c r="J18307" s="11"/>
      <c r="K18307" s="7"/>
      <c r="L18307" s="12">
        <v>30</v>
      </c>
      <c r="M18307" s="11"/>
      <c r="N18307" s="38">
        <f>I18307*(100-$B$4)*(100-$B$5)/10000</f>
        <v>74978.559999999998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11.1" customHeight="1" outlineLevel="4" x14ac:dyDescent="0.2">
      <c r="A18308" s="30" t="s">
        <v>36344</v>
      </c>
      <c r="B18308" s="30"/>
      <c r="C18308" s="30"/>
      <c r="D18308" s="30"/>
      <c r="E18308" s="30"/>
      <c r="F18308" s="30"/>
      <c r="G18308" s="30"/>
      <c r="H18308" s="30"/>
      <c r="I18308" s="30"/>
      <c r="J18308" s="30"/>
      <c r="K18308" s="30"/>
      <c r="L18308" s="30"/>
      <c r="M18308" s="30"/>
      <c r="N18308" s="37"/>
      <c r="O18308" s="37"/>
      <c r="P18308" s="37"/>
      <c r="Q18308" s="37"/>
    </row>
    <row r="18309" spans="1:17" ht="35.1" customHeight="1" outlineLevel="5" x14ac:dyDescent="0.2">
      <c r="A18309" s="6" t="s">
        <v>36345</v>
      </c>
      <c r="B18309" s="7" t="s">
        <v>36346</v>
      </c>
      <c r="C18309" s="7" t="s">
        <v>26170</v>
      </c>
      <c r="D18309" s="7" t="s">
        <v>29</v>
      </c>
      <c r="E18309" s="7" t="s">
        <v>36311</v>
      </c>
      <c r="F18309" s="7" t="s">
        <v>31</v>
      </c>
      <c r="G18309" s="8">
        <v>6.7</v>
      </c>
      <c r="H18309" s="9">
        <v>2.76E-2</v>
      </c>
      <c r="I18309" s="10">
        <v>31429.32</v>
      </c>
      <c r="J18309" s="11"/>
      <c r="K18309" s="7"/>
      <c r="L18309" s="12">
        <v>40</v>
      </c>
      <c r="M18309" s="11"/>
      <c r="N18309" s="38">
        <f>I18309*(100-$B$4)*(100-$B$5)/10000</f>
        <v>31429.32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36347</v>
      </c>
      <c r="B18310" s="7" t="s">
        <v>36348</v>
      </c>
      <c r="C18310" s="7" t="s">
        <v>247</v>
      </c>
      <c r="D18310" s="7" t="s">
        <v>29</v>
      </c>
      <c r="E18310" s="7" t="s">
        <v>36314</v>
      </c>
      <c r="F18310" s="7" t="s">
        <v>31</v>
      </c>
      <c r="G18310" s="8">
        <v>7</v>
      </c>
      <c r="H18310" s="9">
        <v>2.76E-2</v>
      </c>
      <c r="I18310" s="10">
        <v>39382.050000000003</v>
      </c>
      <c r="J18310" s="11"/>
      <c r="K18310" s="7"/>
      <c r="L18310" s="12">
        <v>30</v>
      </c>
      <c r="M18310" s="11"/>
      <c r="N18310" s="38">
        <f>I18310*(100-$B$4)*(100-$B$5)/10000</f>
        <v>39382.050000000003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254</v>
      </c>
      <c r="D18311" s="7" t="s">
        <v>29</v>
      </c>
      <c r="E18311" s="7" t="s">
        <v>36320</v>
      </c>
      <c r="F18311" s="7" t="s">
        <v>31</v>
      </c>
      <c r="G18311" s="8">
        <v>13.4</v>
      </c>
      <c r="H18311" s="9">
        <v>5.5199999999999999E-2</v>
      </c>
      <c r="I18311" s="10">
        <v>60965.87</v>
      </c>
      <c r="J18311" s="11"/>
      <c r="K18311" s="7"/>
      <c r="L18311" s="12">
        <v>30</v>
      </c>
      <c r="M18311" s="11"/>
      <c r="N18311" s="38">
        <f>I18311*(100-$B$4)*(100-$B$5)/10000</f>
        <v>60965.87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261</v>
      </c>
      <c r="D18312" s="7" t="s">
        <v>29</v>
      </c>
      <c r="E18312" s="7" t="s">
        <v>36323</v>
      </c>
      <c r="F18312" s="7" t="s">
        <v>31</v>
      </c>
      <c r="G18312" s="8">
        <v>14</v>
      </c>
      <c r="H18312" s="9">
        <v>5.5199999999999999E-2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10520</v>
      </c>
      <c r="D18313" s="7" t="s">
        <v>29</v>
      </c>
      <c r="E18313" s="7" t="s">
        <v>36326</v>
      </c>
      <c r="F18313" s="7" t="s">
        <v>31</v>
      </c>
      <c r="G18313" s="8">
        <v>14.6</v>
      </c>
      <c r="H18313" s="9">
        <v>6.9599999999999995E-2</v>
      </c>
      <c r="I18313" s="10">
        <v>74978.559999999998</v>
      </c>
      <c r="J18313" s="11"/>
      <c r="K18313" s="7"/>
      <c r="L18313" s="12">
        <v>30</v>
      </c>
      <c r="M18313" s="11"/>
      <c r="N18313" s="38">
        <f>I18313*(100-$B$4)*(100-$B$5)/10000</f>
        <v>74978.559999999998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36355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36356</v>
      </c>
      <c r="B18315" s="7" t="s">
        <v>36357</v>
      </c>
      <c r="C18315" s="7" t="s">
        <v>2064</v>
      </c>
      <c r="D18315" s="7" t="s">
        <v>29</v>
      </c>
      <c r="E18315" s="7" t="s">
        <v>36308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40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36358</v>
      </c>
      <c r="B18316" s="7" t="s">
        <v>36359</v>
      </c>
      <c r="C18316" s="7" t="s">
        <v>26170</v>
      </c>
      <c r="D18316" s="7" t="s">
        <v>29</v>
      </c>
      <c r="E18316" s="7" t="s">
        <v>36311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40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247</v>
      </c>
      <c r="D18317" s="7" t="s">
        <v>29</v>
      </c>
      <c r="E18317" s="7" t="s">
        <v>36314</v>
      </c>
      <c r="F18317" s="7" t="s">
        <v>31</v>
      </c>
      <c r="G18317" s="8">
        <v>7</v>
      </c>
      <c r="H18317" s="9">
        <v>2.76E-2</v>
      </c>
      <c r="I18317" s="10">
        <v>39382.050000000003</v>
      </c>
      <c r="J18317" s="11"/>
      <c r="K18317" s="7"/>
      <c r="L18317" s="12">
        <v>40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9943</v>
      </c>
      <c r="D18318" s="7" t="s">
        <v>29</v>
      </c>
      <c r="E18318" s="7" t="s">
        <v>36317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40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254</v>
      </c>
      <c r="D18319" s="7" t="s">
        <v>29</v>
      </c>
      <c r="E18319" s="7" t="s">
        <v>36320</v>
      </c>
      <c r="F18319" s="7" t="s">
        <v>31</v>
      </c>
      <c r="G18319" s="8">
        <v>13.4</v>
      </c>
      <c r="H18319" s="9">
        <v>5.5199999999999999E-2</v>
      </c>
      <c r="I18319" s="10">
        <v>60965.87</v>
      </c>
      <c r="J18319" s="11"/>
      <c r="K18319" s="7"/>
      <c r="L18319" s="12">
        <v>40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261</v>
      </c>
      <c r="D18320" s="7" t="s">
        <v>29</v>
      </c>
      <c r="E18320" s="7" t="s">
        <v>36323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40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10520</v>
      </c>
      <c r="D18321" s="7" t="s">
        <v>29</v>
      </c>
      <c r="E18321" s="7" t="s">
        <v>36326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2">
        <v>1</v>
      </c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2" x14ac:dyDescent="0.2">
      <c r="A18322" s="28" t="s">
        <v>36370</v>
      </c>
      <c r="B18322" s="28"/>
      <c r="C18322" s="28"/>
      <c r="D18322" s="28"/>
      <c r="E18322" s="28"/>
      <c r="F18322" s="28"/>
      <c r="G18322" s="28"/>
      <c r="H18322" s="28"/>
      <c r="I18322" s="28"/>
      <c r="J18322" s="28"/>
      <c r="K18322" s="28"/>
      <c r="L18322" s="28"/>
      <c r="M18322" s="28"/>
      <c r="N18322" s="35"/>
      <c r="O18322" s="35"/>
      <c r="P18322" s="35"/>
      <c r="Q18322" s="35"/>
    </row>
    <row r="18323" spans="1:17" ht="11.1" customHeight="1" outlineLevel="3" x14ac:dyDescent="0.2">
      <c r="A18323" s="29" t="s">
        <v>36371</v>
      </c>
      <c r="B18323" s="29"/>
      <c r="C18323" s="29"/>
      <c r="D18323" s="29"/>
      <c r="E18323" s="29"/>
      <c r="F18323" s="29"/>
      <c r="G18323" s="29"/>
      <c r="H18323" s="29"/>
      <c r="I18323" s="29"/>
      <c r="J18323" s="29"/>
      <c r="K18323" s="29"/>
      <c r="L18323" s="29"/>
      <c r="M18323" s="29"/>
      <c r="N18323" s="36"/>
      <c r="O18323" s="36"/>
      <c r="P18323" s="36"/>
      <c r="Q18323" s="36"/>
    </row>
    <row r="18324" spans="1:17" ht="11.1" customHeight="1" outlineLevel="4" x14ac:dyDescent="0.2">
      <c r="A18324" s="30" t="s">
        <v>36372</v>
      </c>
      <c r="B18324" s="30"/>
      <c r="C18324" s="30"/>
      <c r="D18324" s="30"/>
      <c r="E18324" s="30"/>
      <c r="F18324" s="30"/>
      <c r="G18324" s="30"/>
      <c r="H18324" s="30"/>
      <c r="I18324" s="30"/>
      <c r="J18324" s="30"/>
      <c r="K18324" s="30"/>
      <c r="L18324" s="30"/>
      <c r="M18324" s="30"/>
      <c r="N18324" s="37"/>
      <c r="O18324" s="37"/>
      <c r="P18324" s="37"/>
      <c r="Q18324" s="37"/>
    </row>
    <row r="18325" spans="1:17" ht="23.1" customHeight="1" outlineLevel="5" x14ac:dyDescent="0.2">
      <c r="A18325" s="6" t="s">
        <v>36373</v>
      </c>
      <c r="B18325" s="7" t="s">
        <v>36374</v>
      </c>
      <c r="C18325" s="7"/>
      <c r="D18325" s="7"/>
      <c r="E18325" s="7" t="s">
        <v>52</v>
      </c>
      <c r="F18325" s="7" t="s">
        <v>53</v>
      </c>
      <c r="G18325" s="8">
        <v>1.04</v>
      </c>
      <c r="H18325" s="9">
        <v>4.8450000000000003E-3</v>
      </c>
      <c r="I18325" s="10">
        <v>1512.43</v>
      </c>
      <c r="J18325" s="11"/>
      <c r="K18325" s="7"/>
      <c r="L18325" s="12">
        <v>7</v>
      </c>
      <c r="M18325" s="11"/>
      <c r="N18325" s="38">
        <f>I18325*(100-$B$4)*(100-$B$5)/10000</f>
        <v>1512.43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23.1" customHeight="1" outlineLevel="5" x14ac:dyDescent="0.2">
      <c r="A18326" s="6" t="s">
        <v>36375</v>
      </c>
      <c r="B18326" s="7" t="s">
        <v>36376</v>
      </c>
      <c r="C18326" s="7"/>
      <c r="D18326" s="7"/>
      <c r="E18326" s="7" t="s">
        <v>52</v>
      </c>
      <c r="F18326" s="7" t="s">
        <v>53</v>
      </c>
      <c r="G18326" s="8">
        <v>1.33</v>
      </c>
      <c r="H18326" s="9">
        <v>7.9319999999999998E-3</v>
      </c>
      <c r="I18326" s="10">
        <v>2189.89</v>
      </c>
      <c r="J18326" s="11"/>
      <c r="K18326" s="7"/>
      <c r="L18326" s="12">
        <v>7</v>
      </c>
      <c r="M18326" s="11"/>
      <c r="N18326" s="38">
        <f>I18326*(100-$B$4)*(100-$B$5)/10000</f>
        <v>2189.89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11.1" customHeight="1" outlineLevel="3" x14ac:dyDescent="0.2">
      <c r="A18327" s="29" t="s">
        <v>36377</v>
      </c>
      <c r="B18327" s="29"/>
      <c r="C18327" s="29"/>
      <c r="D18327" s="29"/>
      <c r="E18327" s="29"/>
      <c r="F18327" s="29"/>
      <c r="G18327" s="29"/>
      <c r="H18327" s="29"/>
      <c r="I18327" s="29"/>
      <c r="J18327" s="29"/>
      <c r="K18327" s="29"/>
      <c r="L18327" s="29"/>
      <c r="M18327" s="29"/>
      <c r="N18327" s="36"/>
      <c r="O18327" s="36"/>
      <c r="P18327" s="36"/>
      <c r="Q18327" s="36"/>
    </row>
    <row r="18328" spans="1:17" ht="11.1" customHeight="1" outlineLevel="4" x14ac:dyDescent="0.2">
      <c r="A18328" s="30" t="s">
        <v>36378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23.1" customHeight="1" outlineLevel="5" x14ac:dyDescent="0.2">
      <c r="A18329" s="6" t="s">
        <v>36379</v>
      </c>
      <c r="B18329" s="7" t="s">
        <v>36380</v>
      </c>
      <c r="C18329" s="7"/>
      <c r="D18329" s="7"/>
      <c r="E18329" s="7" t="s">
        <v>52</v>
      </c>
      <c r="F18329" s="7" t="s">
        <v>53</v>
      </c>
      <c r="G18329" s="8">
        <v>1.91</v>
      </c>
      <c r="H18329" s="9">
        <v>8.0000000000000002E-3</v>
      </c>
      <c r="I18329" s="10">
        <v>2804.31</v>
      </c>
      <c r="J18329" s="11"/>
      <c r="K18329" s="7"/>
      <c r="L18329" s="12">
        <v>7</v>
      </c>
      <c r="M18329" s="11"/>
      <c r="N18329" s="38">
        <f>I18329*(100-$B$4)*(100-$B$5)/10000</f>
        <v>2804.31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23.1" customHeight="1" outlineLevel="5" x14ac:dyDescent="0.2">
      <c r="A18330" s="6" t="s">
        <v>36381</v>
      </c>
      <c r="B18330" s="7" t="s">
        <v>36382</v>
      </c>
      <c r="C18330" s="7"/>
      <c r="D18330" s="7"/>
      <c r="E18330" s="7" t="s">
        <v>52</v>
      </c>
      <c r="F18330" s="7" t="s">
        <v>53</v>
      </c>
      <c r="G18330" s="8">
        <v>1.145</v>
      </c>
      <c r="H18330" s="9">
        <v>4.9449999999999997E-3</v>
      </c>
      <c r="I18330" s="10">
        <v>1922.05</v>
      </c>
      <c r="J18330" s="11"/>
      <c r="K18330" s="7"/>
      <c r="L18330" s="12">
        <v>7</v>
      </c>
      <c r="M18330" s="11"/>
      <c r="N18330" s="38">
        <f>I18330*(100-$B$4)*(100-$B$5)/10000</f>
        <v>1922.05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11.1" customHeight="1" outlineLevel="3" x14ac:dyDescent="0.2">
      <c r="A18331" s="29" t="s">
        <v>36383</v>
      </c>
      <c r="B18331" s="29"/>
      <c r="C18331" s="29"/>
      <c r="D18331" s="29"/>
      <c r="E18331" s="29"/>
      <c r="F18331" s="29"/>
      <c r="G18331" s="29"/>
      <c r="H18331" s="29"/>
      <c r="I18331" s="29"/>
      <c r="J18331" s="29"/>
      <c r="K18331" s="29"/>
      <c r="L18331" s="29"/>
      <c r="M18331" s="29"/>
      <c r="N18331" s="36"/>
      <c r="O18331" s="36"/>
      <c r="P18331" s="36"/>
      <c r="Q18331" s="36"/>
    </row>
    <row r="18332" spans="1:17" ht="11.1" customHeight="1" outlineLevel="4" x14ac:dyDescent="0.2">
      <c r="A18332" s="30" t="s">
        <v>36384</v>
      </c>
      <c r="B18332" s="30"/>
      <c r="C18332" s="30"/>
      <c r="D18332" s="30"/>
      <c r="E18332" s="30"/>
      <c r="F18332" s="30"/>
      <c r="G18332" s="30"/>
      <c r="H18332" s="30"/>
      <c r="I18332" s="30"/>
      <c r="J18332" s="30"/>
      <c r="K18332" s="30"/>
      <c r="L18332" s="30"/>
      <c r="M18332" s="30"/>
      <c r="N18332" s="37"/>
      <c r="O18332" s="37"/>
      <c r="P18332" s="37"/>
      <c r="Q18332" s="37"/>
    </row>
    <row r="18333" spans="1:17" ht="23.1" customHeight="1" outlineLevel="5" x14ac:dyDescent="0.2">
      <c r="A18333" s="6" t="s">
        <v>36385</v>
      </c>
      <c r="B18333" s="7" t="s">
        <v>36386</v>
      </c>
      <c r="C18333" s="7"/>
      <c r="D18333" s="7"/>
      <c r="E18333" s="7" t="s">
        <v>52</v>
      </c>
      <c r="F18333" s="7" t="s">
        <v>53</v>
      </c>
      <c r="G18333" s="8">
        <v>1.3149999999999999</v>
      </c>
      <c r="H18333" s="9">
        <v>7.4660000000000004E-3</v>
      </c>
      <c r="I18333" s="10">
        <v>1606.98</v>
      </c>
      <c r="J18333" s="11"/>
      <c r="K18333" s="7"/>
      <c r="L18333" s="12">
        <v>7</v>
      </c>
      <c r="M18333" s="11"/>
      <c r="N18333" s="38">
        <f>I18333*(100-$B$4)*(100-$B$5)/10000</f>
        <v>1606.98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23.1" customHeight="1" outlineLevel="5" x14ac:dyDescent="0.2">
      <c r="A18334" s="6" t="s">
        <v>36387</v>
      </c>
      <c r="B18334" s="7" t="s">
        <v>36388</v>
      </c>
      <c r="C18334" s="7"/>
      <c r="D18334" s="7"/>
      <c r="E18334" s="7" t="s">
        <v>52</v>
      </c>
      <c r="F18334" s="7" t="s">
        <v>53</v>
      </c>
      <c r="G18334" s="8">
        <v>2.4</v>
      </c>
      <c r="H18334" s="9">
        <v>8.9300000000000004E-3</v>
      </c>
      <c r="I18334" s="10">
        <v>1606.98</v>
      </c>
      <c r="J18334" s="12">
        <v>107</v>
      </c>
      <c r="K18334" s="7"/>
      <c r="L18334" s="12">
        <v>7</v>
      </c>
      <c r="M18334" s="11"/>
      <c r="N18334" s="38">
        <f>I18334*(100-$B$4)*(100-$B$5)/10000</f>
        <v>1606.98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1.36</v>
      </c>
      <c r="H18335" s="9">
        <v>6.6899999999999998E-3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1.58</v>
      </c>
      <c r="H18336" s="9">
        <v>8.8570000000000003E-3</v>
      </c>
      <c r="I18336" s="10">
        <v>1606.98</v>
      </c>
      <c r="J18336" s="11"/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1.5</v>
      </c>
      <c r="H18337" s="9">
        <v>6.4799999999999996E-3</v>
      </c>
      <c r="I18337" s="10">
        <v>1606.98</v>
      </c>
      <c r="J18337" s="11"/>
      <c r="K18337" s="7"/>
      <c r="L18337" s="12">
        <v>7</v>
      </c>
      <c r="M18337" s="11"/>
      <c r="N18337" s="38">
        <f>I18337*(100-$B$4)*(100-$B$5)/10000</f>
        <v>1606.98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1.2949999999999999</v>
      </c>
      <c r="H18338" s="9">
        <v>6.6899999999999998E-3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0.59</v>
      </c>
      <c r="H18339" s="9">
        <v>4.9449999999999997E-3</v>
      </c>
      <c r="I18339" s="13">
        <v>835</v>
      </c>
      <c r="J18339" s="11"/>
      <c r="K18339" s="7"/>
      <c r="L18339" s="12">
        <v>7</v>
      </c>
      <c r="M18339" s="11"/>
      <c r="N18339" s="38">
        <f>I18339*(100-$B$4)*(100-$B$5)/10000</f>
        <v>835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11.1" customHeight="1" outlineLevel="4" x14ac:dyDescent="0.2">
      <c r="A18340" s="30" t="s">
        <v>36399</v>
      </c>
      <c r="B18340" s="30"/>
      <c r="C18340" s="30"/>
      <c r="D18340" s="30"/>
      <c r="E18340" s="30"/>
      <c r="F18340" s="30"/>
      <c r="G18340" s="30"/>
      <c r="H18340" s="30"/>
      <c r="I18340" s="30"/>
      <c r="J18340" s="30"/>
      <c r="K18340" s="30"/>
      <c r="L18340" s="30"/>
      <c r="M18340" s="30"/>
      <c r="N18340" s="37"/>
      <c r="O18340" s="37"/>
      <c r="P18340" s="37"/>
      <c r="Q18340" s="37"/>
    </row>
    <row r="18341" spans="1:17" ht="23.1" customHeight="1" outlineLevel="5" x14ac:dyDescent="0.2">
      <c r="A18341" s="6" t="s">
        <v>36400</v>
      </c>
      <c r="B18341" s="7" t="s">
        <v>36401</v>
      </c>
      <c r="C18341" s="7"/>
      <c r="D18341" s="7"/>
      <c r="E18341" s="7" t="s">
        <v>52</v>
      </c>
      <c r="F18341" s="7" t="s">
        <v>53</v>
      </c>
      <c r="G18341" s="8">
        <v>0.53700000000000003</v>
      </c>
      <c r="H18341" s="9">
        <v>2.2499999999999999E-4</v>
      </c>
      <c r="I18341" s="13">
        <v>835</v>
      </c>
      <c r="J18341" s="11"/>
      <c r="K18341" s="7"/>
      <c r="L18341" s="12">
        <v>7</v>
      </c>
      <c r="M18341" s="11"/>
      <c r="N18341" s="38">
        <f>I18341*(100-$B$4)*(100-$B$5)/10000</f>
        <v>835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23.1" customHeight="1" outlineLevel="5" x14ac:dyDescent="0.2">
      <c r="A18342" s="6" t="s">
        <v>36402</v>
      </c>
      <c r="B18342" s="7" t="s">
        <v>36403</v>
      </c>
      <c r="C18342" s="7"/>
      <c r="D18342" s="7"/>
      <c r="E18342" s="7" t="s">
        <v>52</v>
      </c>
      <c r="F18342" s="7" t="s">
        <v>53</v>
      </c>
      <c r="G18342" s="8">
        <v>0.5</v>
      </c>
      <c r="H18342" s="9">
        <v>5.0000000000000001E-3</v>
      </c>
      <c r="I18342" s="10">
        <v>1165.8399999999999</v>
      </c>
      <c r="J18342" s="11"/>
      <c r="K18342" s="7"/>
      <c r="L18342" s="12">
        <v>7</v>
      </c>
      <c r="M18342" s="11"/>
      <c r="N18342" s="38">
        <f>I18342*(100-$B$4)*(100-$B$5)/10000</f>
        <v>1165.8399999999999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0.83499999999999996</v>
      </c>
      <c r="H18343" s="9">
        <v>4.5789999999999997E-3</v>
      </c>
      <c r="I18343" s="10">
        <v>1165.8399999999999</v>
      </c>
      <c r="J18343" s="12">
        <v>3</v>
      </c>
      <c r="K18343" s="7"/>
      <c r="L18343" s="12">
        <v>7</v>
      </c>
      <c r="M18343" s="11"/>
      <c r="N18343" s="38">
        <f>I18343*(100-$B$4)*(100-$B$5)/10000</f>
        <v>1165.8399999999999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1.34</v>
      </c>
      <c r="H18344" s="9">
        <v>7.9319999999999998E-3</v>
      </c>
      <c r="I18344" s="10">
        <v>1606.98</v>
      </c>
      <c r="J18344" s="11"/>
      <c r="K18344" s="7"/>
      <c r="L18344" s="12">
        <v>7</v>
      </c>
      <c r="M18344" s="11"/>
      <c r="N18344" s="38">
        <f>I18344*(100-$B$4)*(100-$B$5)/10000</f>
        <v>1606.98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0.55000000000000004</v>
      </c>
      <c r="H18345" s="9">
        <v>2.7100000000000002E-3</v>
      </c>
      <c r="I18345" s="10">
        <v>1165.8399999999999</v>
      </c>
      <c r="J18345" s="11"/>
      <c r="K18345" s="7"/>
      <c r="L18345" s="12">
        <v>7</v>
      </c>
      <c r="M18345" s="11"/>
      <c r="N18345" s="38">
        <f>I18345*(100-$B$4)*(100-$B$5)/10000</f>
        <v>1165.8399999999999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0.5</v>
      </c>
      <c r="H18346" s="9">
        <v>5.0000000000000001E-3</v>
      </c>
      <c r="I18346" s="10">
        <v>3450.25</v>
      </c>
      <c r="J18346" s="11"/>
      <c r="K18346" s="7"/>
      <c r="L18346" s="12">
        <v>7</v>
      </c>
      <c r="M18346" s="11"/>
      <c r="N18346" s="38">
        <f>I18346*(100-$B$4)*(100-$B$5)/10000</f>
        <v>3450.25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0.59</v>
      </c>
      <c r="H18347" s="9">
        <v>4.9449999999999997E-3</v>
      </c>
      <c r="I18347" s="13">
        <v>756.23</v>
      </c>
      <c r="J18347" s="11"/>
      <c r="K18347" s="7"/>
      <c r="L18347" s="12">
        <v>7</v>
      </c>
      <c r="M18347" s="11"/>
      <c r="N18347" s="38">
        <f>I18347*(100-$B$4)*(100-$B$5)/10000</f>
        <v>756.23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11.1" customHeight="1" outlineLevel="3" x14ac:dyDescent="0.2">
      <c r="A18348" s="29" t="s">
        <v>36414</v>
      </c>
      <c r="B18348" s="29"/>
      <c r="C18348" s="29"/>
      <c r="D18348" s="29"/>
      <c r="E18348" s="29"/>
      <c r="F18348" s="29"/>
      <c r="G18348" s="29"/>
      <c r="H18348" s="29"/>
      <c r="I18348" s="29"/>
      <c r="J18348" s="29"/>
      <c r="K18348" s="29"/>
      <c r="L18348" s="29"/>
      <c r="M18348" s="29"/>
      <c r="N18348" s="36"/>
      <c r="O18348" s="36"/>
      <c r="P18348" s="36"/>
      <c r="Q18348" s="36"/>
    </row>
    <row r="18349" spans="1:17" ht="11.1" customHeight="1" outlineLevel="4" x14ac:dyDescent="0.2">
      <c r="A18349" s="30" t="s">
        <v>36415</v>
      </c>
      <c r="B18349" s="30"/>
      <c r="C18349" s="30"/>
      <c r="D18349" s="30"/>
      <c r="E18349" s="30"/>
      <c r="F18349" s="30"/>
      <c r="G18349" s="30"/>
      <c r="H18349" s="30"/>
      <c r="I18349" s="30"/>
      <c r="J18349" s="30"/>
      <c r="K18349" s="30"/>
      <c r="L18349" s="30"/>
      <c r="M18349" s="30"/>
      <c r="N18349" s="37"/>
      <c r="O18349" s="37"/>
      <c r="P18349" s="37"/>
      <c r="Q18349" s="37"/>
    </row>
    <row r="18350" spans="1:17" ht="23.1" customHeight="1" outlineLevel="5" x14ac:dyDescent="0.2">
      <c r="A18350" s="6" t="s">
        <v>36416</v>
      </c>
      <c r="B18350" s="7" t="s">
        <v>36417</v>
      </c>
      <c r="C18350" s="7"/>
      <c r="D18350" s="7"/>
      <c r="E18350" s="7" t="s">
        <v>52</v>
      </c>
      <c r="F18350" s="7" t="s">
        <v>53</v>
      </c>
      <c r="G18350" s="8">
        <v>1.46</v>
      </c>
      <c r="H18350" s="9">
        <v>7.5160000000000001E-3</v>
      </c>
      <c r="I18350" s="10">
        <v>1055.56</v>
      </c>
      <c r="J18350" s="11"/>
      <c r="K18350" s="7"/>
      <c r="L18350" s="12">
        <v>7</v>
      </c>
      <c r="M18350" s="11"/>
      <c r="N18350" s="38">
        <f>I18350*(100-$B$4)*(100-$B$5)/10000</f>
        <v>1055.56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36418</v>
      </c>
      <c r="B18351" s="7" t="s">
        <v>36419</v>
      </c>
      <c r="C18351" s="7"/>
      <c r="D18351" s="7"/>
      <c r="E18351" s="7" t="s">
        <v>52</v>
      </c>
      <c r="F18351" s="7" t="s">
        <v>53</v>
      </c>
      <c r="G18351" s="8">
        <v>0.48699999999999999</v>
      </c>
      <c r="H18351" s="9">
        <v>2.6809999999999998E-3</v>
      </c>
      <c r="I18351" s="13">
        <v>425.39</v>
      </c>
      <c r="J18351" s="11"/>
      <c r="K18351" s="7"/>
      <c r="L18351" s="12">
        <v>7</v>
      </c>
      <c r="M18351" s="11"/>
      <c r="N18351" s="38">
        <f>I18351*(100-$B$4)*(100-$B$5)/10000</f>
        <v>425.39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1.92</v>
      </c>
      <c r="H18352" s="9">
        <v>8.0000000000000002E-3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1.325</v>
      </c>
      <c r="H18353" s="9">
        <v>6.5880000000000001E-3</v>
      </c>
      <c r="I18353" s="10">
        <v>1055.56</v>
      </c>
      <c r="J18353" s="11"/>
      <c r="K18353" s="7"/>
      <c r="L18353" s="12">
        <v>7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1.45</v>
      </c>
      <c r="H18354" s="9">
        <v>7.5160000000000001E-3</v>
      </c>
      <c r="I18354" s="10">
        <v>1055.56</v>
      </c>
      <c r="J18354" s="11"/>
      <c r="K18354" s="7"/>
      <c r="L18354" s="12">
        <v>15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1.42</v>
      </c>
      <c r="H18355" s="9">
        <v>9.4999999999999998E-3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11.1" customHeight="1" outlineLevel="4" x14ac:dyDescent="0.2">
      <c r="A18356" s="30" t="s">
        <v>36428</v>
      </c>
      <c r="B18356" s="30"/>
      <c r="C18356" s="30"/>
      <c r="D18356" s="30"/>
      <c r="E18356" s="30"/>
      <c r="F18356" s="30"/>
      <c r="G18356" s="30"/>
      <c r="H18356" s="30"/>
      <c r="I18356" s="30"/>
      <c r="J18356" s="30"/>
      <c r="K18356" s="30"/>
      <c r="L18356" s="30"/>
      <c r="M18356" s="30"/>
      <c r="N18356" s="37"/>
      <c r="O18356" s="37"/>
      <c r="P18356" s="37"/>
      <c r="Q18356" s="37"/>
    </row>
    <row r="18357" spans="1:17" ht="35.1" customHeight="1" outlineLevel="5" x14ac:dyDescent="0.2">
      <c r="A18357" s="6" t="s">
        <v>36429</v>
      </c>
      <c r="B18357" s="7" t="s">
        <v>36430</v>
      </c>
      <c r="C18357" s="7"/>
      <c r="D18357" s="7"/>
      <c r="E18357" s="7" t="s">
        <v>52</v>
      </c>
      <c r="F18357" s="7" t="s">
        <v>53</v>
      </c>
      <c r="G18357" s="8">
        <v>0.71</v>
      </c>
      <c r="H18357" s="9">
        <v>5.0000000000000001E-3</v>
      </c>
      <c r="I18357" s="13">
        <v>378.16</v>
      </c>
      <c r="J18357" s="11"/>
      <c r="K18357" s="7"/>
      <c r="L18357" s="12">
        <v>7</v>
      </c>
      <c r="M18357" s="11"/>
      <c r="N18357" s="38">
        <f>I18357*(100-$B$4)*(100-$B$5)/10000</f>
        <v>378.16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35.1" customHeight="1" outlineLevel="5" x14ac:dyDescent="0.2">
      <c r="A18358" s="6" t="s">
        <v>36431</v>
      </c>
      <c r="B18358" s="7" t="s">
        <v>36432</v>
      </c>
      <c r="C18358" s="7"/>
      <c r="D18358" s="7"/>
      <c r="E18358" s="7" t="s">
        <v>52</v>
      </c>
      <c r="F18358" s="7" t="s">
        <v>53</v>
      </c>
      <c r="G18358" s="8">
        <v>0.89300000000000002</v>
      </c>
      <c r="H18358" s="9">
        <v>4.1210999999999998E-2</v>
      </c>
      <c r="I18358" s="13">
        <v>661.69</v>
      </c>
      <c r="J18358" s="12">
        <v>374</v>
      </c>
      <c r="K18358" s="7"/>
      <c r="L18358" s="12">
        <v>7</v>
      </c>
      <c r="M18358" s="11"/>
      <c r="N18358" s="38">
        <f>I18358*(100-$B$4)*(100-$B$5)/10000</f>
        <v>661.69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1.36</v>
      </c>
      <c r="H18359" s="9">
        <v>7.5160000000000001E-3</v>
      </c>
      <c r="I18359" s="10">
        <v>1055.56</v>
      </c>
      <c r="J18359" s="11"/>
      <c r="K18359" s="7"/>
      <c r="L18359" s="12">
        <v>7</v>
      </c>
      <c r="M18359" s="11"/>
      <c r="N18359" s="38">
        <f>I18359*(100-$B$4)*(100-$B$5)/10000</f>
        <v>1055.56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0.501</v>
      </c>
      <c r="H18360" s="9">
        <v>3.0109999999999998E-3</v>
      </c>
      <c r="I18360" s="13">
        <v>961.04</v>
      </c>
      <c r="J18360" s="11"/>
      <c r="K18360" s="7"/>
      <c r="L18360" s="12">
        <v>7</v>
      </c>
      <c r="M18360" s="11"/>
      <c r="N18360" s="38">
        <f>I18360*(100-$B$4)*(100-$B$5)/10000</f>
        <v>961.04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0.71</v>
      </c>
      <c r="H18361" s="9">
        <v>5.0000000000000001E-3</v>
      </c>
      <c r="I18361" s="13">
        <v>535.65</v>
      </c>
      <c r="J18361" s="11"/>
      <c r="K18361" s="7"/>
      <c r="L18361" s="12">
        <v>7</v>
      </c>
      <c r="M18361" s="11"/>
      <c r="N18361" s="38">
        <f>I18361*(100-$B$4)*(100-$B$5)/10000</f>
        <v>535.65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0.71</v>
      </c>
      <c r="H18362" s="9">
        <v>5.0000000000000001E-3</v>
      </c>
      <c r="I18362" s="10">
        <v>1228.8499999999999</v>
      </c>
      <c r="J18362" s="11"/>
      <c r="K18362" s="7"/>
      <c r="L18362" s="12">
        <v>7</v>
      </c>
      <c r="M18362" s="11"/>
      <c r="N18362" s="38">
        <f>I18362*(100-$B$4)*(100-$B$5)/10000</f>
        <v>1228.8499999999999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0.71</v>
      </c>
      <c r="H18363" s="9">
        <v>5.0000000000000001E-3</v>
      </c>
      <c r="I18363" s="13">
        <v>472.64</v>
      </c>
      <c r="J18363" s="11"/>
      <c r="K18363" s="7"/>
      <c r="L18363" s="12">
        <v>7</v>
      </c>
      <c r="M18363" s="11"/>
      <c r="N18363" s="38">
        <f>I18363*(100-$B$4)*(100-$B$5)/10000</f>
        <v>472.64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1.43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</sheetData>
  <mergeCells count="1013">
    <mergeCell ref="A18323:Q18323"/>
    <mergeCell ref="A18324:Q18324"/>
    <mergeCell ref="A18327:Q18327"/>
    <mergeCell ref="A18328:Q18328"/>
    <mergeCell ref="A18331:Q18331"/>
    <mergeCell ref="A18332:Q18332"/>
    <mergeCell ref="A18340:Q18340"/>
    <mergeCell ref="A18348:Q18348"/>
    <mergeCell ref="A18349:Q18349"/>
    <mergeCell ref="A18356:Q18356"/>
    <mergeCell ref="A18174:Q18174"/>
    <mergeCell ref="A18175:Q18175"/>
    <mergeCell ref="A18182:Q18182"/>
    <mergeCell ref="A18185:Q18185"/>
    <mergeCell ref="A18186:Q18186"/>
    <mergeCell ref="A18187:Q18187"/>
    <mergeCell ref="A18212:Q18212"/>
    <mergeCell ref="A18237:Q18237"/>
    <mergeCell ref="A18262:Q18262"/>
    <mergeCell ref="A18287:Q18287"/>
    <mergeCell ref="A18289:Q18289"/>
    <mergeCell ref="A18290:Q18290"/>
    <mergeCell ref="A18291:Q18291"/>
    <mergeCell ref="A18300:Q18300"/>
    <mergeCell ref="A18308:Q18308"/>
    <mergeCell ref="A18314:Q18314"/>
    <mergeCell ref="A18322:Q18322"/>
    <mergeCell ref="A18117:Q18117"/>
    <mergeCell ref="A18118:Q18118"/>
    <mergeCell ref="A18128:Q18128"/>
    <mergeCell ref="A18130:Q18130"/>
    <mergeCell ref="A18134:Q18134"/>
    <mergeCell ref="A18135:Q18135"/>
    <mergeCell ref="A18136:Q18136"/>
    <mergeCell ref="A18138:Q18138"/>
    <mergeCell ref="A18141:Q18141"/>
    <mergeCell ref="A18143:Q18143"/>
    <mergeCell ref="A18144:Q18144"/>
    <mergeCell ref="A18145:Q18145"/>
    <mergeCell ref="A18150:Q18150"/>
    <mergeCell ref="A18155:Q18155"/>
    <mergeCell ref="A18160:Q18160"/>
    <mergeCell ref="A18161:Q18161"/>
    <mergeCell ref="A18167:Q18167"/>
    <mergeCell ref="A17861:Q17861"/>
    <mergeCell ref="A17862:Q17862"/>
    <mergeCell ref="A17879:Q17879"/>
    <mergeCell ref="A17896:Q17896"/>
    <mergeCell ref="A17913:Q17913"/>
    <mergeCell ref="A17930:Q17930"/>
    <mergeCell ref="A17947:Q17947"/>
    <mergeCell ref="A17948:Q17948"/>
    <mergeCell ref="A17981:Q17981"/>
    <mergeCell ref="A18014:Q18014"/>
    <mergeCell ref="A18015:Q18015"/>
    <mergeCell ref="A18016:Q18016"/>
    <mergeCell ref="A18025:Q18025"/>
    <mergeCell ref="A18054:Q18054"/>
    <mergeCell ref="A18068:Q18068"/>
    <mergeCell ref="A18081:Q18081"/>
    <mergeCell ref="A18114:Q18114"/>
    <mergeCell ref="A17374:Q17374"/>
    <mergeCell ref="A17407:Q17407"/>
    <mergeCell ref="A17440:Q17440"/>
    <mergeCell ref="A17473:Q17473"/>
    <mergeCell ref="A17506:Q17506"/>
    <mergeCell ref="A17519:Q17519"/>
    <mergeCell ref="A17520:Q17520"/>
    <mergeCell ref="A17555:Q17555"/>
    <mergeCell ref="A17590:Q17590"/>
    <mergeCell ref="A17625:Q17625"/>
    <mergeCell ref="A17660:Q17660"/>
    <mergeCell ref="A17695:Q17695"/>
    <mergeCell ref="A17696:Q17696"/>
    <mergeCell ref="A17729:Q17729"/>
    <mergeCell ref="A17762:Q17762"/>
    <mergeCell ref="A17795:Q17795"/>
    <mergeCell ref="A17828:Q17828"/>
    <mergeCell ref="A17210:Q17210"/>
    <mergeCell ref="A17223:Q17223"/>
    <mergeCell ref="A17236:Q17236"/>
    <mergeCell ref="A17249:Q17249"/>
    <mergeCell ref="A17262:Q17262"/>
    <mergeCell ref="A17263:Q17263"/>
    <mergeCell ref="A17268:Q17268"/>
    <mergeCell ref="A17271:Q17271"/>
    <mergeCell ref="A17276:Q17276"/>
    <mergeCell ref="A17281:Q17281"/>
    <mergeCell ref="A17286:Q17286"/>
    <mergeCell ref="A17291:Q17291"/>
    <mergeCell ref="A17296:Q17296"/>
    <mergeCell ref="A17301:Q17301"/>
    <mergeCell ref="A17339:Q17339"/>
    <mergeCell ref="A17340:Q17340"/>
    <mergeCell ref="A17341:Q17341"/>
    <mergeCell ref="A16618:Q16618"/>
    <mergeCell ref="A16759:Q16759"/>
    <mergeCell ref="A16901:Q16901"/>
    <mergeCell ref="A16919:Q16919"/>
    <mergeCell ref="A16920:Q16920"/>
    <mergeCell ref="A16969:Q16969"/>
    <mergeCell ref="A17018:Q17018"/>
    <mergeCell ref="A17043:Q17043"/>
    <mergeCell ref="A17068:Q17068"/>
    <mergeCell ref="A17077:Q17077"/>
    <mergeCell ref="A17094:Q17094"/>
    <mergeCell ref="A17111:Q17111"/>
    <mergeCell ref="A17120:Q17120"/>
    <mergeCell ref="A17121:Q17121"/>
    <mergeCell ref="A17158:Q17158"/>
    <mergeCell ref="A17196:Q17196"/>
    <mergeCell ref="A17197:Q17197"/>
    <mergeCell ref="A15200:Q15200"/>
    <mergeCell ref="A15223:Q15223"/>
    <mergeCell ref="A15272:Q15272"/>
    <mergeCell ref="A15321:Q15321"/>
    <mergeCell ref="A15370:Q15370"/>
    <mergeCell ref="A15419:Q15419"/>
    <mergeCell ref="A15442:Q15442"/>
    <mergeCell ref="A15465:Q15465"/>
    <mergeCell ref="A15488:Q15488"/>
    <mergeCell ref="A15489:Q15489"/>
    <mergeCell ref="A15630:Q15630"/>
    <mergeCell ref="A15772:Q15772"/>
    <mergeCell ref="A15913:Q15913"/>
    <mergeCell ref="A16054:Q16054"/>
    <mergeCell ref="A16195:Q16195"/>
    <mergeCell ref="A16336:Q16336"/>
    <mergeCell ref="A16477:Q16477"/>
    <mergeCell ref="A15036:Q15036"/>
    <mergeCell ref="A15037:Q15037"/>
    <mergeCell ref="A15039:Q15039"/>
    <mergeCell ref="A15040:Q15040"/>
    <mergeCell ref="A15043:Q15043"/>
    <mergeCell ref="A15044:Q15044"/>
    <mergeCell ref="A15047:Q15047"/>
    <mergeCell ref="A15048:Q15048"/>
    <mergeCell ref="A15050:Q15050"/>
    <mergeCell ref="A15051:Q15051"/>
    <mergeCell ref="A15058:Q15058"/>
    <mergeCell ref="A15059:Q15059"/>
    <mergeCell ref="A15079:Q15079"/>
    <mergeCell ref="A15100:Q15100"/>
    <mergeCell ref="A15101:Q15101"/>
    <mergeCell ref="A15102:Q15102"/>
    <mergeCell ref="A15151:Q15151"/>
    <mergeCell ref="A14947:Q14947"/>
    <mergeCell ref="A14954:Q14954"/>
    <mergeCell ref="A14958:Q14958"/>
    <mergeCell ref="A14962:Q14962"/>
    <mergeCell ref="A14969:Q14969"/>
    <mergeCell ref="A14976:Q14976"/>
    <mergeCell ref="A14980:Q14980"/>
    <mergeCell ref="A14984:Q14984"/>
    <mergeCell ref="A14991:Q14991"/>
    <mergeCell ref="A14998:Q14998"/>
    <mergeCell ref="A15002:Q15002"/>
    <mergeCell ref="A15006:Q15006"/>
    <mergeCell ref="A15010:Q15010"/>
    <mergeCell ref="A15017:Q15017"/>
    <mergeCell ref="A15018:Q15018"/>
    <mergeCell ref="A15023:Q15023"/>
    <mergeCell ref="A15031:Q15031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5:Q14725"/>
    <mergeCell ref="A14726:Q14726"/>
    <mergeCell ref="A14727:Q14727"/>
    <mergeCell ref="A14800:Q14800"/>
    <mergeCell ref="A14873:Q14873"/>
    <mergeCell ref="A14946:Q14946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2024-05-15T05:56:35Z</dcterms:modified>
</cp:coreProperties>
</file>