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E7241322-4BB6-4B4D-A1A0-7D6F8CEB97F7}" xr6:coauthVersionLast="47" xr6:coauthVersionMax="47" xr10:uidLastSave="{00000000-0000-0000-0000-000000000000}"/>
  <bookViews>
    <workbookView xWindow="0" yWindow="2490" windowWidth="28800" windowHeight="1533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4" i="1" l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0" i="1"/>
  <c r="P18330" i="1"/>
  <c r="O18330" i="1"/>
  <c r="N18330" i="1"/>
  <c r="Q18329" i="1"/>
  <c r="P18329" i="1"/>
  <c r="O18329" i="1"/>
  <c r="N18329" i="1"/>
  <c r="Q18326" i="1"/>
  <c r="P18326" i="1"/>
  <c r="O18326" i="1"/>
  <c r="N18326" i="1"/>
  <c r="Q18325" i="1"/>
  <c r="P18325" i="1"/>
  <c r="O18325" i="1"/>
  <c r="N18325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88" i="1"/>
  <c r="P18288" i="1"/>
  <c r="O18288" i="1"/>
  <c r="N18288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7" i="1"/>
  <c r="P18137" i="1"/>
  <c r="O18137" i="1"/>
  <c r="N18137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6" i="1"/>
  <c r="P18116" i="1"/>
  <c r="O18116" i="1"/>
  <c r="N18116" i="1"/>
  <c r="Q18115" i="1"/>
  <c r="P18115" i="1"/>
  <c r="O18115" i="1"/>
  <c r="N18115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0" i="1"/>
  <c r="P17270" i="1"/>
  <c r="O17270" i="1"/>
  <c r="N17270" i="1"/>
  <c r="Q17269" i="1"/>
  <c r="P17269" i="1"/>
  <c r="O17269" i="1"/>
  <c r="N17269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49" i="1"/>
  <c r="P15049" i="1"/>
  <c r="O15049" i="1"/>
  <c r="N15049" i="1"/>
  <c r="Q15046" i="1"/>
  <c r="P15046" i="1"/>
  <c r="O15046" i="1"/>
  <c r="N15046" i="1"/>
  <c r="Q15045" i="1"/>
  <c r="P15045" i="1"/>
  <c r="O15045" i="1"/>
  <c r="N15045" i="1"/>
  <c r="Q15042" i="1"/>
  <c r="P15042" i="1"/>
  <c r="O15042" i="1"/>
  <c r="N15042" i="1"/>
  <c r="Q15041" i="1"/>
  <c r="P15041" i="1"/>
  <c r="O15041" i="1"/>
  <c r="N15041" i="1"/>
  <c r="Q15038" i="1"/>
  <c r="P15038" i="1"/>
  <c r="O15038" i="1"/>
  <c r="N15038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P6" i="1" s="1"/>
  <c r="O15" i="1"/>
  <c r="N15" i="1"/>
  <c r="Q14" i="1"/>
  <c r="P14" i="1"/>
  <c r="O14" i="1"/>
  <c r="N14" i="1"/>
  <c r="O6" i="1"/>
  <c r="M6" i="1"/>
  <c r="Q6" i="1" l="1"/>
</calcChain>
</file>

<file path=xl/sharedStrings.xml><?xml version="1.0" encoding="utf-8"?>
<sst xmlns="http://schemas.openxmlformats.org/spreadsheetml/2006/main" count="111508" uniqueCount="36445">
  <si>
    <t>Прайс-лист на 15.05.2024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</si>
  <si>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</si>
  <si>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</si>
  <si>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</si>
  <si>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</si>
  <si>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</si>
  <si>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</si>
  <si>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</si>
  <si>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</si>
  <si>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</si>
  <si>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</si>
  <si>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</si>
  <si>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</si>
  <si>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</si>
  <si>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</si>
  <si>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</si>
  <si>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</si>
  <si>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</si>
  <si>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</si>
  <si>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</si>
  <si>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</si>
  <si>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</si>
  <si>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</si>
  <si>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</si>
  <si>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</si>
  <si>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</si>
  <si>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</si>
  <si>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</si>
  <si>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</si>
  <si>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</si>
  <si>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</si>
  <si>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</si>
  <si>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</si>
  <si>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</si>
  <si>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</si>
  <si>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</si>
  <si>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</si>
  <si>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</si>
  <si>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</si>
  <si>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</si>
  <si>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</si>
  <si>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</si>
  <si>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</si>
  <si>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</si>
  <si>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</si>
  <si>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</si>
  <si>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</si>
  <si>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</si>
  <si>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</si>
  <si>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</si>
  <si>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</si>
  <si>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</si>
  <si>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</si>
  <si>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</si>
  <si>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</si>
  <si>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</si>
  <si>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</si>
  <si>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</si>
  <si>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</si>
  <si>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</si>
  <si>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</si>
  <si>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</si>
  <si>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</si>
  <si>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</si>
  <si>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</si>
  <si>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</si>
  <si>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</si>
  <si>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</si>
  <si>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</si>
  <si>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</si>
  <si>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</si>
  <si>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</si>
  <si>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</si>
  <si>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</si>
  <si>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</si>
  <si>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</si>
  <si>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</si>
  <si>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</si>
  <si>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</si>
  <si>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</si>
  <si>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</si>
  <si>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</si>
  <si>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</si>
  <si>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</si>
  <si>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</si>
  <si>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</si>
  <si>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</si>
  <si>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</si>
  <si>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</si>
  <si>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</si>
  <si>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</si>
  <si>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</si>
  <si>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</si>
  <si>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</si>
  <si>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</si>
  <si>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</si>
  <si>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</si>
  <si>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</si>
  <si>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</si>
  <si>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</si>
  <si>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</si>
  <si>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</si>
  <si>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</si>
  <si>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</si>
  <si>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</si>
  <si>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</si>
  <si>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</si>
  <si>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</si>
  <si>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</si>
  <si>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</si>
  <si>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</si>
  <si>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</si>
  <si>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</si>
  <si>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</si>
  <si>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</si>
  <si>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</si>
  <si>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</si>
  <si>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</si>
  <si>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</si>
  <si>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</si>
  <si>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</si>
  <si>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</si>
  <si>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</si>
  <si>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</si>
  <si>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</si>
  <si>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</si>
  <si>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</si>
  <si>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</si>
  <si>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</si>
  <si>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</si>
  <si>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</si>
  <si>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</si>
  <si>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</si>
  <si>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</si>
  <si>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</si>
  <si>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</si>
  <si>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</si>
  <si>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</si>
  <si>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</si>
  <si>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</si>
  <si>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</si>
  <si>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</si>
  <si>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</si>
  <si>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</si>
  <si>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</si>
  <si>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</si>
  <si>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</si>
  <si>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</si>
  <si>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</si>
  <si>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</si>
  <si>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</si>
  <si>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</si>
  <si>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</si>
  <si>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</si>
  <si>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</si>
  <si>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</si>
  <si>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</si>
  <si>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</si>
  <si>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</si>
  <si>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</si>
  <si>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</si>
  <si>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</si>
  <si>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</si>
  <si>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</si>
  <si>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</si>
  <si>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</si>
  <si>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</si>
  <si>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</si>
  <si>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</si>
  <si>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</si>
  <si>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</si>
  <si>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</si>
  <si>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</si>
  <si>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</si>
  <si>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</si>
  <si>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</si>
  <si>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</si>
  <si>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</si>
  <si>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</si>
  <si>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</si>
  <si>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</si>
  <si>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</si>
  <si>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</si>
  <si>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</si>
  <si>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</si>
  <si>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</si>
  <si>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</si>
  <si>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</si>
  <si>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</si>
  <si>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</si>
  <si>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</si>
  <si>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</si>
  <si>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</si>
  <si>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</si>
  <si>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</si>
  <si>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</si>
  <si>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</si>
  <si>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</si>
  <si>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</si>
  <si>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</si>
  <si>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</si>
  <si>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</si>
  <si>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</si>
  <si>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</si>
  <si>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</si>
  <si>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</si>
  <si>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</si>
  <si>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</si>
  <si>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</si>
  <si>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</si>
  <si>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</si>
  <si>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</si>
  <si>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</si>
  <si>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</si>
  <si>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</si>
  <si>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</si>
  <si>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</si>
  <si>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</si>
  <si>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</si>
  <si>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</si>
  <si>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</si>
  <si>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</si>
  <si>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</si>
  <si>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</si>
  <si>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</si>
  <si>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</si>
  <si>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</si>
  <si>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</si>
  <si>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</si>
  <si>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</si>
  <si>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</si>
  <si>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</si>
  <si>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</si>
  <si>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</si>
  <si>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</si>
  <si>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</si>
  <si>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</si>
  <si>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</si>
  <si>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</si>
  <si>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</si>
  <si>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</si>
  <si>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</si>
  <si>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</si>
  <si>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</si>
  <si>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</si>
  <si>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</si>
  <si>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</si>
  <si>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</si>
  <si>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</si>
  <si>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</si>
  <si>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</si>
  <si>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</si>
  <si>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</si>
  <si>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</si>
  <si>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</si>
  <si>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</si>
  <si>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</si>
  <si>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</si>
  <si>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</si>
  <si>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</si>
  <si>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</si>
  <si>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</si>
  <si>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</si>
  <si>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</si>
  <si>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</si>
  <si>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</si>
  <si>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</si>
  <si>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</si>
  <si>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</si>
  <si>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</si>
  <si>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V1-I0-90497-04L06-6510040</t>
  </si>
  <si>
    <t>Светодиодный светильник VARTON промышленный HB Round Basic 90° 100 Вт 4000 K</t>
  </si>
  <si>
    <t>V1-I0-90497-04L07-6510040</t>
  </si>
  <si>
    <t>Светодиодный светильник VARTON промышленный HB Round Basic 60°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</si>
  <si>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</si>
  <si>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</si>
  <si>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</si>
  <si>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</si>
  <si>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</si>
  <si>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</si>
  <si>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</si>
  <si>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V1-I0-90497-04L07-6515040</t>
  </si>
  <si>
    <t>Светодиодный светильник VARTON промышленный HB Round Basic 60°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</si>
  <si>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</si>
  <si>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</si>
  <si>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</si>
  <si>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V1-I0-90497-04L05-6515040</t>
  </si>
  <si>
    <t>Светодиодный светильник VARTON промышленный HB Round Basic 120°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</si>
  <si>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</si>
  <si>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</si>
  <si>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</si>
  <si>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</si>
  <si>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</si>
  <si>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</si>
  <si>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</si>
  <si>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</si>
  <si>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</si>
  <si>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</si>
  <si>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</si>
  <si>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</si>
  <si>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</si>
  <si>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</si>
  <si>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</si>
  <si>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</si>
  <si>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</si>
  <si>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</si>
  <si>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</si>
  <si>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</si>
  <si>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</si>
  <si>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</si>
  <si>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</si>
  <si>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</si>
  <si>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</si>
  <si>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</si>
  <si>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</si>
  <si>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</si>
  <si>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</si>
  <si>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</si>
  <si>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</si>
  <si>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</si>
  <si>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</si>
  <si>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</si>
  <si>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</si>
  <si>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</si>
  <si>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</si>
  <si>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</si>
  <si>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</si>
  <si>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</si>
  <si>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</si>
  <si>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</si>
  <si>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</si>
  <si>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</si>
  <si>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</si>
  <si>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</si>
  <si>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</si>
  <si>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</si>
  <si>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</si>
  <si>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</si>
  <si>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</si>
  <si>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</si>
  <si>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</si>
  <si>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</si>
  <si>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</si>
  <si>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</si>
  <si>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</si>
  <si>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</si>
  <si>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</si>
  <si>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</si>
  <si>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</si>
  <si>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</si>
  <si>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</si>
  <si>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</si>
  <si>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</si>
  <si>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</si>
  <si>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</si>
  <si>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</si>
  <si>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</si>
  <si>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</si>
  <si>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</si>
  <si>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</si>
  <si>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</si>
  <si>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</si>
  <si>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</si>
  <si>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</si>
  <si>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</si>
  <si>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</si>
  <si>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</si>
  <si>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</si>
  <si>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</si>
  <si>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</si>
  <si>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</si>
  <si>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</si>
  <si>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</si>
  <si>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</si>
  <si>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</si>
  <si>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</si>
  <si>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</si>
  <si>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</si>
  <si>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</si>
  <si>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</si>
  <si>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</si>
  <si>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</si>
  <si>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</si>
  <si>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</si>
  <si>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</si>
  <si>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</si>
  <si>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</si>
  <si>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</si>
  <si>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</si>
  <si>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</si>
  <si>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</si>
  <si>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</si>
  <si>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</si>
  <si>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</si>
  <si>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</si>
  <si>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</si>
  <si>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</si>
  <si>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</si>
  <si>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</si>
  <si>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</si>
  <si>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</si>
  <si>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</si>
  <si>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</si>
  <si>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</si>
  <si>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</si>
  <si>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</si>
  <si>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</si>
  <si>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</si>
  <si>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</si>
  <si>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</si>
  <si>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</si>
  <si>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</si>
  <si>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</si>
  <si>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</si>
  <si>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</si>
  <si>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</si>
  <si>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</si>
  <si>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</si>
  <si>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</si>
  <si>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</si>
  <si>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</si>
  <si>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</si>
  <si>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</si>
  <si>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</si>
  <si>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</si>
  <si>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</si>
  <si>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</si>
  <si>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</si>
  <si>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</si>
  <si>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</si>
  <si>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</si>
  <si>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</si>
  <si>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</si>
  <si>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</si>
  <si>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</si>
  <si>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</si>
  <si>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</si>
  <si>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</si>
  <si>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</si>
  <si>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</si>
  <si>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</si>
  <si>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</si>
  <si>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</si>
  <si>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</si>
  <si>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</si>
  <si>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</si>
  <si>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</si>
  <si>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</si>
  <si>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V1-R0-70351-21A01-2010</t>
  </si>
  <si>
    <t>пиктограмма "ВЫЕЗД" красный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</si>
  <si>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</si>
  <si>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</si>
  <si>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</si>
  <si>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</si>
  <si>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</si>
  <si>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</si>
  <si>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</si>
  <si>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</si>
  <si>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</si>
  <si>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</si>
  <si>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</si>
  <si>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</si>
  <si>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</si>
  <si>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</si>
  <si>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</si>
  <si>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</si>
  <si>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</si>
  <si>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</si>
  <si>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</si>
  <si>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</si>
  <si>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</si>
  <si>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</si>
  <si>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</si>
  <si>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</si>
  <si>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</si>
  <si>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</si>
  <si>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</si>
  <si>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</si>
  <si>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</si>
  <si>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</si>
  <si>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</si>
  <si>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</si>
  <si>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</si>
  <si>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</si>
  <si>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</si>
  <si>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</si>
  <si>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</si>
  <si>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</si>
  <si>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</si>
  <si>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</si>
  <si>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</si>
  <si>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</si>
  <si>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</si>
  <si>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</si>
  <si>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</si>
  <si>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</si>
  <si>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</si>
  <si>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</si>
  <si>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</si>
  <si>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</si>
  <si>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</si>
  <si>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</si>
  <si>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</si>
  <si>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</si>
  <si>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</si>
  <si>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</si>
  <si>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</si>
  <si>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</si>
  <si>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</si>
  <si>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</si>
  <si>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</si>
  <si>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</si>
  <si>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</si>
  <si>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</si>
  <si>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</si>
  <si>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</si>
  <si>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</si>
  <si>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</si>
  <si>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</si>
  <si>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</si>
  <si>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</si>
  <si>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</si>
  <si>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</si>
  <si>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</si>
  <si>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</si>
  <si>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</si>
  <si>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</si>
  <si>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</si>
  <si>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</si>
  <si>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</si>
  <si>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</si>
  <si>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</si>
  <si>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</si>
  <si>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</si>
  <si>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</si>
  <si>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</si>
  <si>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</si>
  <si>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</si>
  <si>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</si>
  <si>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</si>
  <si>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</si>
  <si>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</si>
  <si>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</si>
  <si>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</si>
  <si>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</si>
  <si>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</si>
  <si>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</si>
  <si>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</si>
  <si>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</si>
  <si>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</si>
  <si>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</si>
  <si>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</si>
  <si>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</si>
  <si>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</si>
  <si>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</si>
  <si>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</si>
  <si>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</si>
  <si>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</si>
  <si>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</si>
  <si>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</si>
  <si>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</si>
  <si>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</si>
  <si>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</si>
  <si>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</si>
  <si>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</si>
  <si>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</si>
  <si>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</si>
  <si>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</si>
  <si>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</si>
  <si>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</si>
  <si>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</si>
  <si>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</si>
  <si>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</si>
  <si>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</si>
  <si>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</si>
  <si>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</si>
  <si>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</si>
  <si>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</si>
  <si>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</si>
  <si>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</si>
  <si>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</si>
  <si>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</si>
  <si>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</si>
  <si>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</si>
  <si>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</si>
  <si>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</si>
  <si>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</si>
  <si>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</si>
  <si>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</si>
  <si>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</si>
  <si>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</si>
  <si>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</si>
  <si>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</si>
  <si>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</si>
  <si>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</si>
  <si>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</si>
  <si>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</si>
  <si>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</si>
  <si>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</si>
  <si>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</si>
  <si>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</si>
  <si>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</si>
  <si>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</si>
  <si>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</si>
  <si>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</si>
  <si>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</si>
  <si>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</si>
  <si>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</si>
  <si>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</si>
  <si>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</si>
  <si>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</si>
  <si>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</si>
  <si>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</si>
  <si>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</si>
  <si>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</si>
  <si>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</si>
  <si>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</si>
  <si>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</si>
  <si>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</si>
  <si>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</si>
  <si>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</si>
  <si>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</si>
  <si>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</si>
  <si>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</si>
  <si>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</si>
  <si>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</si>
  <si>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</si>
  <si>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</si>
  <si>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</si>
  <si>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</si>
  <si>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</si>
  <si>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</si>
  <si>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</si>
  <si>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</si>
  <si>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</si>
  <si>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</si>
  <si>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</si>
  <si>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</si>
  <si>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</si>
  <si>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</si>
  <si>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</si>
  <si>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</si>
  <si>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</si>
  <si>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</si>
  <si>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</si>
  <si>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</si>
  <si>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</si>
  <si>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</si>
  <si>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</si>
  <si>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</si>
  <si>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</si>
  <si>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</si>
  <si>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</si>
  <si>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</si>
  <si>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</si>
  <si>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</si>
  <si>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</si>
  <si>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</si>
  <si>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</si>
  <si>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</si>
  <si>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</si>
  <si>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</si>
  <si>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</si>
  <si>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</si>
  <si>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</si>
  <si>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</si>
  <si>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</si>
  <si>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</si>
  <si>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</si>
  <si>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</si>
  <si>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</si>
  <si>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</si>
  <si>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</si>
  <si>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</si>
  <si>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</si>
  <si>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</si>
  <si>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</si>
  <si>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</si>
  <si>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</si>
  <si>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</si>
  <si>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</si>
  <si>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</si>
  <si>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</si>
  <si>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</si>
  <si>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</si>
  <si>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</si>
  <si>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</si>
  <si>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</si>
  <si>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</si>
  <si>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</si>
  <si>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</si>
  <si>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</si>
  <si>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</si>
  <si>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</si>
  <si>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</si>
  <si>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</si>
  <si>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</si>
  <si>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</si>
  <si>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</si>
  <si>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</si>
  <si>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</si>
  <si>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</si>
  <si>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</si>
  <si>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</si>
  <si>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</si>
  <si>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</si>
  <si>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</si>
  <si>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</si>
  <si>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</si>
  <si>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</si>
  <si>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</si>
  <si>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</si>
  <si>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</si>
  <si>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</si>
  <si>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</si>
  <si>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</si>
  <si>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</si>
  <si>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</si>
  <si>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</si>
  <si>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</si>
  <si>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</si>
  <si>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</si>
  <si>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</si>
  <si>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</si>
  <si>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</si>
  <si>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</si>
  <si>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</si>
  <si>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</si>
  <si>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</si>
  <si>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</si>
  <si>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</si>
  <si>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</si>
  <si>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</si>
  <si>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</si>
  <si>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</si>
  <si>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</si>
  <si>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</si>
  <si>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</si>
  <si>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</si>
  <si>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</si>
  <si>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</si>
  <si>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</si>
  <si>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</si>
  <si>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</si>
  <si>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</si>
  <si>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</si>
  <si>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</si>
  <si>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</si>
  <si>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</si>
  <si>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</si>
  <si>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</si>
  <si>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</si>
  <si>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</si>
  <si>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</si>
  <si>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</si>
  <si>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</si>
  <si>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</si>
  <si>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</si>
  <si>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</si>
  <si>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</si>
  <si>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</si>
  <si>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</si>
  <si>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</si>
  <si>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</si>
  <si>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</si>
  <si>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</si>
  <si>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</si>
  <si>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</si>
  <si>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</si>
  <si>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</si>
  <si>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</si>
  <si>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</si>
  <si>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</si>
  <si>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</si>
  <si>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</si>
  <si>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</si>
  <si>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</si>
  <si>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</si>
  <si>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</si>
  <si>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</si>
  <si>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</si>
  <si>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</si>
  <si>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</si>
  <si>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</si>
  <si>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</si>
  <si>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</si>
  <si>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</si>
  <si>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</si>
  <si>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</si>
  <si>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</si>
  <si>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</si>
  <si>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</si>
  <si>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</si>
  <si>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</si>
  <si>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</si>
  <si>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</si>
  <si>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</si>
  <si>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</si>
  <si>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</si>
  <si>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</si>
  <si>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</si>
  <si>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</si>
  <si>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</si>
  <si>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</si>
  <si>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</si>
  <si>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</si>
  <si>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</si>
  <si>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</si>
  <si>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</si>
  <si>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</si>
  <si>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</si>
  <si>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</si>
  <si>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</si>
  <si>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</si>
  <si>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</si>
  <si>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</si>
  <si>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</si>
  <si>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</si>
  <si>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</si>
  <si>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</si>
  <si>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</si>
  <si>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</si>
  <si>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</si>
  <si>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</si>
  <si>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</si>
  <si>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</si>
  <si>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</si>
  <si>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</si>
  <si>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</si>
  <si>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</si>
  <si>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</si>
  <si>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</si>
  <si>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</si>
  <si>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</si>
  <si>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</si>
  <si>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</si>
  <si>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</si>
  <si>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</si>
  <si>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</si>
  <si>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</si>
  <si>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</si>
  <si>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</si>
  <si>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</si>
  <si>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</si>
  <si>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</si>
  <si>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</si>
  <si>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</si>
  <si>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</si>
  <si>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</si>
  <si>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</si>
  <si>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</si>
  <si>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</si>
  <si>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</si>
  <si>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</si>
  <si>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</si>
  <si>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</si>
  <si>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</si>
  <si>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</si>
  <si>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</si>
  <si>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</si>
  <si>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</si>
  <si>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</si>
  <si>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</si>
  <si>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</si>
  <si>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</si>
  <si>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</si>
  <si>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</si>
  <si>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</si>
  <si>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</si>
  <si>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</si>
  <si>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</si>
  <si>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</si>
  <si>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</si>
  <si>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</si>
  <si>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</si>
  <si>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</si>
  <si>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</si>
  <si>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</si>
  <si>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</si>
  <si>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</si>
  <si>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</si>
  <si>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</si>
  <si>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</si>
  <si>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</si>
  <si>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</si>
  <si>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</si>
  <si>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</si>
  <si>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</si>
  <si>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</si>
  <si>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</si>
  <si>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</si>
  <si>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</si>
  <si>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</si>
  <si>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</si>
  <si>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</si>
  <si>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</si>
  <si>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</si>
  <si>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</si>
  <si>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</si>
  <si>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</si>
  <si>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</si>
  <si>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</si>
  <si>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</si>
  <si>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</si>
  <si>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</si>
  <si>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</si>
  <si>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</si>
  <si>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</si>
  <si>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</si>
  <si>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</si>
  <si>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</si>
  <si>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</si>
  <si>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</si>
  <si>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</si>
  <si>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</si>
  <si>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</si>
  <si>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</si>
  <si>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</si>
  <si>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</si>
  <si>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</si>
  <si>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</si>
  <si>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</si>
  <si>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</si>
  <si>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</si>
  <si>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</si>
  <si>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</si>
  <si>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</si>
  <si>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</si>
  <si>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</si>
  <si>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</si>
  <si>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</si>
  <si>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</si>
  <si>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</si>
  <si>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</si>
  <si>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</si>
  <si>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</si>
  <si>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</si>
  <si>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</si>
  <si>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</si>
  <si>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</si>
  <si>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</si>
  <si>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</si>
  <si>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</si>
  <si>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</si>
  <si>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</si>
  <si>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</si>
  <si>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</si>
  <si>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</si>
  <si>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</si>
  <si>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</si>
  <si>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</si>
  <si>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</si>
  <si>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</si>
  <si>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</si>
  <si>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</si>
  <si>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</si>
  <si>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</si>
  <si>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</si>
  <si>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</si>
  <si>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</si>
  <si>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</si>
  <si>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</si>
  <si>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</si>
  <si>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</si>
  <si>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</si>
  <si>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</si>
  <si>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</si>
  <si>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</si>
  <si>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</si>
  <si>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</si>
  <si>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</si>
  <si>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</si>
  <si>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</si>
  <si>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</si>
  <si>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</si>
  <si>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</si>
  <si>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</si>
  <si>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</si>
  <si>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</si>
  <si>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</si>
  <si>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</si>
  <si>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</si>
  <si>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</si>
  <si>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</si>
  <si>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</si>
  <si>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</si>
  <si>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</si>
  <si>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</si>
  <si>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</si>
  <si>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</si>
  <si>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</si>
  <si>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</si>
  <si>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</si>
  <si>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</si>
  <si>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</si>
  <si>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</si>
  <si>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</si>
  <si>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</si>
  <si>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</si>
  <si>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</si>
  <si>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</si>
  <si>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</si>
  <si>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</si>
  <si>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</si>
  <si>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</si>
  <si>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</si>
  <si>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</si>
  <si>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</si>
  <si>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</si>
  <si>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</si>
  <si>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</si>
  <si>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</si>
  <si>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</si>
  <si>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</si>
  <si>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</si>
  <si>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</si>
  <si>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</si>
  <si>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</si>
  <si>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</si>
  <si>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</si>
  <si>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</si>
  <si>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</si>
  <si>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</si>
  <si>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</si>
  <si>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</si>
  <si>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</si>
  <si>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</si>
  <si>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</si>
  <si>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</si>
  <si>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</si>
  <si>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</si>
  <si>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</si>
  <si>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</si>
  <si>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</si>
  <si>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</si>
  <si>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</si>
  <si>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</si>
  <si>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</si>
  <si>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</si>
  <si>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</si>
  <si>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</si>
  <si>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</si>
  <si>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</si>
  <si>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</si>
  <si>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</si>
  <si>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</si>
  <si>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</si>
  <si>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</si>
  <si>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</si>
  <si>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</si>
  <si>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</si>
  <si>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</si>
  <si>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</si>
  <si>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</si>
  <si>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</si>
  <si>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</si>
  <si>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</si>
  <si>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</si>
  <si>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</si>
  <si>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</si>
  <si>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</si>
  <si>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</si>
  <si>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</si>
  <si>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</si>
  <si>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</si>
  <si>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</si>
  <si>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</si>
  <si>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</si>
  <si>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</si>
  <si>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</si>
  <si>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</si>
  <si>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</si>
  <si>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</si>
  <si>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</si>
  <si>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</si>
  <si>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</si>
  <si>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</si>
  <si>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</si>
  <si>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</si>
  <si>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</si>
  <si>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</si>
  <si>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</si>
  <si>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</si>
  <si>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</si>
  <si>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</si>
  <si>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</si>
  <si>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</si>
  <si>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</si>
  <si>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</si>
  <si>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</si>
  <si>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</si>
  <si>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</si>
  <si>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</si>
  <si>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</si>
  <si>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</si>
  <si>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</si>
  <si>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</si>
  <si>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</si>
  <si>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</si>
  <si>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</si>
  <si>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</si>
  <si>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</si>
  <si>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</si>
  <si>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</si>
  <si>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</si>
  <si>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</si>
  <si>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</si>
  <si>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</si>
  <si>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</si>
  <si>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</si>
  <si>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</si>
  <si>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</si>
  <si>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</si>
  <si>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</si>
  <si>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</si>
  <si>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</si>
  <si>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</si>
  <si>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</si>
  <si>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</si>
  <si>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</si>
  <si>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</si>
  <si>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</si>
  <si>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</si>
  <si>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</si>
  <si>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</si>
  <si>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</si>
  <si>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</si>
  <si>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</si>
  <si>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</si>
  <si>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</si>
  <si>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</si>
  <si>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</si>
  <si>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</si>
  <si>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</si>
  <si>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</si>
  <si>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</si>
  <si>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</si>
  <si>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</si>
  <si>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</si>
  <si>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</si>
  <si>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</si>
  <si>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</si>
  <si>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</si>
  <si>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</si>
  <si>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</si>
  <si>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</si>
  <si>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</si>
  <si>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</si>
  <si>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</si>
  <si>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</si>
  <si>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</si>
  <si>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</si>
  <si>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</si>
  <si>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</si>
  <si>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</si>
  <si>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</si>
  <si>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</si>
  <si>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</si>
  <si>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</si>
  <si>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</si>
  <si>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</si>
  <si>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</si>
  <si>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</si>
  <si>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</si>
  <si>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</si>
  <si>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</si>
  <si>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</si>
  <si>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</si>
  <si>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</si>
  <si>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</si>
  <si>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</si>
  <si>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</si>
  <si>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</si>
  <si>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</si>
  <si>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</si>
  <si>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</si>
  <si>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</si>
  <si>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</si>
  <si>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</si>
  <si>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</si>
  <si>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</si>
  <si>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</si>
  <si>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</si>
  <si>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</si>
  <si>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</si>
  <si>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</si>
  <si>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</si>
  <si>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</si>
  <si>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</si>
  <si>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</si>
  <si>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</si>
  <si>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</si>
  <si>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</si>
  <si>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</si>
  <si>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</si>
  <si>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</si>
  <si>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</si>
  <si>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</si>
  <si>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</si>
  <si>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</si>
  <si>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</si>
  <si>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</si>
  <si>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</si>
  <si>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</si>
  <si>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</si>
  <si>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</si>
  <si>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</si>
  <si>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</si>
  <si>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</si>
  <si>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</si>
  <si>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</si>
  <si>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</si>
  <si>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</si>
  <si>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</si>
  <si>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</si>
  <si>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</si>
  <si>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</si>
  <si>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</si>
  <si>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</si>
  <si>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</si>
  <si>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</si>
  <si>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</si>
  <si>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</si>
  <si>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</si>
  <si>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</si>
  <si>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</si>
  <si>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</si>
  <si>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</si>
  <si>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</si>
  <si>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</si>
  <si>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</si>
  <si>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</si>
  <si>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</si>
  <si>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</si>
  <si>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</si>
  <si>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</si>
  <si>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</si>
  <si>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</si>
  <si>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</si>
  <si>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</si>
  <si>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</si>
  <si>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</si>
  <si>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</si>
  <si>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</si>
  <si>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</si>
  <si>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</si>
  <si>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</si>
  <si>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</si>
  <si>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</si>
  <si>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</si>
  <si>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</si>
  <si>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</si>
  <si>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</si>
  <si>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</si>
  <si>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</si>
  <si>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</si>
  <si>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</si>
  <si>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</si>
  <si>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</si>
  <si>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</si>
  <si>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</si>
  <si>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</si>
  <si>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</si>
  <si>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</si>
  <si>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</si>
  <si>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</si>
  <si>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</si>
  <si>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</si>
  <si>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</si>
  <si>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</si>
  <si>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</si>
  <si>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</si>
  <si>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</si>
  <si>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</si>
  <si>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</si>
  <si>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</si>
  <si>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</si>
  <si>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</si>
  <si>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</si>
  <si>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</si>
  <si>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</si>
  <si>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</si>
  <si>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</si>
  <si>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</si>
  <si>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</si>
  <si>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</si>
  <si>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</si>
  <si>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</si>
  <si>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</si>
  <si>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</si>
  <si>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</si>
  <si>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</si>
  <si>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</si>
  <si>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</si>
  <si>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</si>
  <si>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</si>
  <si>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</si>
  <si>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</si>
  <si>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</si>
  <si>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</si>
  <si>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</si>
  <si>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</si>
  <si>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</si>
  <si>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</si>
  <si>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</si>
  <si>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</si>
  <si>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</si>
  <si>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</si>
  <si>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</si>
  <si>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</si>
  <si>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</si>
  <si>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</si>
  <si>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</si>
  <si>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</si>
  <si>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</si>
  <si>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</si>
  <si>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</si>
  <si>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</si>
  <si>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</si>
  <si>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</si>
  <si>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</si>
  <si>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</si>
  <si>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</si>
  <si>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</si>
  <si>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</si>
  <si>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</si>
  <si>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</si>
  <si>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</si>
  <si>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</si>
  <si>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</si>
  <si>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</si>
  <si>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</si>
  <si>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</si>
  <si>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</si>
  <si>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</si>
  <si>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</si>
  <si>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</si>
  <si>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</si>
  <si>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</si>
  <si>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</si>
  <si>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</si>
  <si>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</si>
  <si>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</si>
  <si>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</si>
  <si>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</si>
  <si>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</si>
  <si>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</si>
  <si>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</si>
  <si>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</si>
  <si>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</si>
  <si>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</si>
  <si>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</si>
  <si>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</si>
  <si>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</si>
  <si>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</si>
  <si>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</si>
  <si>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</si>
  <si>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</si>
  <si>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</si>
  <si>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</si>
  <si>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</si>
  <si>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</si>
  <si>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</si>
  <si>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</si>
  <si>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</si>
  <si>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</si>
  <si>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</si>
  <si>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</si>
  <si>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</si>
  <si>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</si>
  <si>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</si>
  <si>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</si>
  <si>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</si>
  <si>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</si>
  <si>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</si>
  <si>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</si>
  <si>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</si>
  <si>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</si>
  <si>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</si>
  <si>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</si>
  <si>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</si>
  <si>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</si>
  <si>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</si>
  <si>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</si>
  <si>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</si>
  <si>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</si>
  <si>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</si>
  <si>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</si>
  <si>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</si>
  <si>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</si>
  <si>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</si>
  <si>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</si>
  <si>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</si>
  <si>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</si>
  <si>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</si>
  <si>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</si>
  <si>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</si>
  <si>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</si>
  <si>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</si>
  <si>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</si>
  <si>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</si>
  <si>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</si>
  <si>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</si>
  <si>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</si>
  <si>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</si>
  <si>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</si>
  <si>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</si>
  <si>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</si>
  <si>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</si>
  <si>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</si>
  <si>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</si>
  <si>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</si>
  <si>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</si>
  <si>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</si>
  <si>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</si>
  <si>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</si>
  <si>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</si>
  <si>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</si>
  <si>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</si>
  <si>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</si>
  <si>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</si>
  <si>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</si>
  <si>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</si>
  <si>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</si>
  <si>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</si>
  <si>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</si>
  <si>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</si>
  <si>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</si>
  <si>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</si>
  <si>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</si>
  <si>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</si>
  <si>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</si>
  <si>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</si>
  <si>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</si>
  <si>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</si>
  <si>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</si>
  <si>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</si>
  <si>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</si>
  <si>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</si>
  <si>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</si>
  <si>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</si>
  <si>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</si>
  <si>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</si>
  <si>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</si>
  <si>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</si>
  <si>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</si>
  <si>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</si>
  <si>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</si>
  <si>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</si>
  <si>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</si>
  <si>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</si>
  <si>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</si>
  <si>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</si>
  <si>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</si>
  <si>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</si>
  <si>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</si>
  <si>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</si>
  <si>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</si>
  <si>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</si>
  <si>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</si>
  <si>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</si>
  <si>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</si>
  <si>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</si>
  <si>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</si>
  <si>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</si>
  <si>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</si>
  <si>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</si>
  <si>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</si>
  <si>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</si>
  <si>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</si>
  <si>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</si>
  <si>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</si>
  <si>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</si>
  <si>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</si>
  <si>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</si>
  <si>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</si>
  <si>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</si>
  <si>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</si>
  <si>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</si>
  <si>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</si>
  <si>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</si>
  <si>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</si>
  <si>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</si>
  <si>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</si>
  <si>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</si>
  <si>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</si>
  <si>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</si>
  <si>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</si>
  <si>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</si>
  <si>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</si>
  <si>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</si>
  <si>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</si>
  <si>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</si>
  <si>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</si>
  <si>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</si>
  <si>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</si>
  <si>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</si>
  <si>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</si>
  <si>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</si>
  <si>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</si>
  <si>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</si>
  <si>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</si>
  <si>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</si>
  <si>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</si>
  <si>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</si>
  <si>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</si>
  <si>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</si>
  <si>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</si>
  <si>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</si>
  <si>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</si>
  <si>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</si>
  <si>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</si>
  <si>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</si>
  <si>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</si>
  <si>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</si>
  <si>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</si>
  <si>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</si>
  <si>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</si>
  <si>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</si>
  <si>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</si>
  <si>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</si>
  <si>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</si>
  <si>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</si>
  <si>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</si>
  <si>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</si>
  <si>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</si>
  <si>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</si>
  <si>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</si>
  <si>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</si>
  <si>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</si>
  <si>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</si>
  <si>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</si>
  <si>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</si>
  <si>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</si>
  <si>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</si>
  <si>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</si>
  <si>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</si>
  <si>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</si>
  <si>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</si>
  <si>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</si>
  <si>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</si>
  <si>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</si>
  <si>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</si>
  <si>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</si>
  <si>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</si>
  <si>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</si>
  <si>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</si>
  <si>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</si>
  <si>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</si>
  <si>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</si>
  <si>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</si>
  <si>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</si>
  <si>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</si>
  <si>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</si>
  <si>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</si>
  <si>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</si>
  <si>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</si>
  <si>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</si>
  <si>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</si>
  <si>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</si>
  <si>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</si>
  <si>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</si>
  <si>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</si>
  <si>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</si>
  <si>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</si>
  <si>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</si>
  <si>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</si>
  <si>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</si>
  <si>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</si>
  <si>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</si>
  <si>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</si>
  <si>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</si>
  <si>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</si>
  <si>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</si>
  <si>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</si>
  <si>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</si>
  <si>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</si>
  <si>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</si>
  <si>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</si>
  <si>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</si>
  <si>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</si>
  <si>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</si>
  <si>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</si>
  <si>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</si>
  <si>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</si>
  <si>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</si>
  <si>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</si>
  <si>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</si>
  <si>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</si>
  <si>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</si>
  <si>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</si>
  <si>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</si>
  <si>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</si>
  <si>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</si>
  <si>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</si>
  <si>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</si>
  <si>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</si>
  <si>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</si>
  <si>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</si>
  <si>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</si>
  <si>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</si>
  <si>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</si>
  <si>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</si>
  <si>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</si>
  <si>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</si>
  <si>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</si>
  <si>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</si>
  <si>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</si>
  <si>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</si>
  <si>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</si>
  <si>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</si>
  <si>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</si>
  <si>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</si>
  <si>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</si>
  <si>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</si>
  <si>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</si>
  <si>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</si>
  <si>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</si>
  <si>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</si>
  <si>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</si>
  <si>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</si>
  <si>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</si>
  <si>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</si>
  <si>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</si>
  <si>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</si>
  <si>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</si>
  <si>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</si>
  <si>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</si>
  <si>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</si>
  <si>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</si>
  <si>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</si>
  <si>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</si>
  <si>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</si>
  <si>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</si>
  <si>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</si>
  <si>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</si>
  <si>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</si>
  <si>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</si>
  <si>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</si>
  <si>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</si>
  <si>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</si>
  <si>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</si>
  <si>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</si>
  <si>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</si>
  <si>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</si>
  <si>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</si>
  <si>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</si>
  <si>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</si>
  <si>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</si>
  <si>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</si>
  <si>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</si>
  <si>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</si>
  <si>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</si>
  <si>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</si>
  <si>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</si>
  <si>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</si>
  <si>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</si>
  <si>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</si>
  <si>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</si>
  <si>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</si>
  <si>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</si>
  <si>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</si>
  <si>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</si>
  <si>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</si>
  <si>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</si>
  <si>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</si>
  <si>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</si>
  <si>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</si>
  <si>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</si>
  <si>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</si>
  <si>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</si>
  <si>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</si>
  <si>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</si>
  <si>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</si>
  <si>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</si>
  <si>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</si>
  <si>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</si>
  <si>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</si>
  <si>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</si>
  <si>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</si>
  <si>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</si>
  <si>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</si>
  <si>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</si>
  <si>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</si>
  <si>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</si>
  <si>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</si>
  <si>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</si>
  <si>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</si>
  <si>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</si>
  <si>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</si>
  <si>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</si>
  <si>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</si>
  <si>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</si>
  <si>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</si>
  <si>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</si>
  <si>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</si>
  <si>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</si>
  <si>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</si>
  <si>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</si>
  <si>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</si>
  <si>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</si>
  <si>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</si>
  <si>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</si>
  <si>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</si>
  <si>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</si>
  <si>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</si>
  <si>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</si>
  <si>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</si>
  <si>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</si>
  <si>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</si>
  <si>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</si>
  <si>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</si>
  <si>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</si>
  <si>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</si>
  <si>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</si>
  <si>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</si>
  <si>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</si>
  <si>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</si>
  <si>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</si>
  <si>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</si>
  <si>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</si>
  <si>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</si>
  <si>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</si>
  <si>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</si>
  <si>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</si>
  <si>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</si>
  <si>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</si>
  <si>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</si>
  <si>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</si>
  <si>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</si>
  <si>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</si>
  <si>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</si>
  <si>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</si>
  <si>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</si>
  <si>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</si>
  <si>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</si>
  <si>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</si>
  <si>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</si>
  <si>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</si>
  <si>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</si>
  <si>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</si>
  <si>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</si>
  <si>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</si>
  <si>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</si>
  <si>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</si>
  <si>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</si>
  <si>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</si>
  <si>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</si>
  <si>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</si>
  <si>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</si>
  <si>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</si>
  <si>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</si>
  <si>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</si>
  <si>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</si>
  <si>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</si>
  <si>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</si>
  <si>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</si>
  <si>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</si>
  <si>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</si>
  <si>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</si>
  <si>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</si>
  <si>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</si>
  <si>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</si>
  <si>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</si>
  <si>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</si>
  <si>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</si>
  <si>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</si>
  <si>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</si>
  <si>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</si>
  <si>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</si>
  <si>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</si>
  <si>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</si>
  <si>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</si>
  <si>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</si>
  <si>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</si>
  <si>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</si>
  <si>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</si>
  <si>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</si>
  <si>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</si>
  <si>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</si>
  <si>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</si>
  <si>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</si>
  <si>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</si>
  <si>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</si>
  <si>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</si>
  <si>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</si>
  <si>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</si>
  <si>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</si>
  <si>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</si>
  <si>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</si>
  <si>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</si>
  <si>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</si>
  <si>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</si>
  <si>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</si>
  <si>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</si>
  <si>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</si>
  <si>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</si>
  <si>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</si>
  <si>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</si>
  <si>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</si>
  <si>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</si>
  <si>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</si>
  <si>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</si>
  <si>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</si>
  <si>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</si>
  <si>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</si>
  <si>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</si>
  <si>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</si>
  <si>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</si>
  <si>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</si>
  <si>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</si>
  <si>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</si>
  <si>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</si>
  <si>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</si>
  <si>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</si>
  <si>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</si>
  <si>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</si>
  <si>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</si>
  <si>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</si>
  <si>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</si>
  <si>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</si>
  <si>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</si>
  <si>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</si>
  <si>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</si>
  <si>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</si>
  <si>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</si>
  <si>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</si>
  <si>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</si>
  <si>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</si>
  <si>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</si>
  <si>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</si>
  <si>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</si>
  <si>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</si>
  <si>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</si>
  <si>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</si>
  <si>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</si>
  <si>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</si>
  <si>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</si>
  <si>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</si>
  <si>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</si>
  <si>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</si>
  <si>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</si>
  <si>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</si>
  <si>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</si>
  <si>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</si>
  <si>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</si>
  <si>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</si>
  <si>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</si>
  <si>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</si>
  <si>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</si>
  <si>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</si>
  <si>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</si>
  <si>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</si>
  <si>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</si>
  <si>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</si>
  <si>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</si>
  <si>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</si>
  <si>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</si>
  <si>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</si>
  <si>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</si>
  <si>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</si>
  <si>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</si>
  <si>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</si>
  <si>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</si>
  <si>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</si>
  <si>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</si>
  <si>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</si>
  <si>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</si>
  <si>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</si>
  <si>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</si>
  <si>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</si>
  <si>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</si>
  <si>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</si>
  <si>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</si>
  <si>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</si>
  <si>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</si>
  <si>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</si>
  <si>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</si>
  <si>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</si>
  <si>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</si>
  <si>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</si>
  <si>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</si>
  <si>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</si>
  <si>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</si>
  <si>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</si>
  <si>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</si>
  <si>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</si>
  <si>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</si>
  <si>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</si>
  <si>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</si>
  <si>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</si>
  <si>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</si>
  <si>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</si>
  <si>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</si>
  <si>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</si>
  <si>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</si>
  <si>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</si>
  <si>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</si>
  <si>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</si>
  <si>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</si>
  <si>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</si>
  <si>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</si>
  <si>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</si>
  <si>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</si>
  <si>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</si>
  <si>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</si>
  <si>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</si>
  <si>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</si>
  <si>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</si>
  <si>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</si>
  <si>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</si>
  <si>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</si>
  <si>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</si>
  <si>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</si>
  <si>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</si>
  <si>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</si>
  <si>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</si>
  <si>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</si>
  <si>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</si>
  <si>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</si>
  <si>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</si>
  <si>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</si>
  <si>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</si>
  <si>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</si>
  <si>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</si>
  <si>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</si>
  <si>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</si>
  <si>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</si>
  <si>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</si>
  <si>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</si>
  <si>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</si>
  <si>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</si>
  <si>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</si>
  <si>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</si>
  <si>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</si>
  <si>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</si>
  <si>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</si>
  <si>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</si>
  <si>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</si>
  <si>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</si>
  <si>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</si>
  <si>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</si>
  <si>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</si>
  <si>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</si>
  <si>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</si>
  <si>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</si>
  <si>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</si>
  <si>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</si>
  <si>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</si>
  <si>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</si>
  <si>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</si>
  <si>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</si>
  <si>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</si>
  <si>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</si>
  <si>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</si>
  <si>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</si>
  <si>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</si>
  <si>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</si>
  <si>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</si>
  <si>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</si>
  <si>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</si>
  <si>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</si>
  <si>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</si>
  <si>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</si>
  <si>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</si>
  <si>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</si>
  <si>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</si>
  <si>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</si>
  <si>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</si>
  <si>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</si>
  <si>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</si>
  <si>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</si>
  <si>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</si>
  <si>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</si>
  <si>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</si>
  <si>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</si>
  <si>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</si>
  <si>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</si>
  <si>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</si>
  <si>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</si>
  <si>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</si>
  <si>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</si>
  <si>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</si>
  <si>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</si>
  <si>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</si>
  <si>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</si>
  <si>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</si>
  <si>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</si>
  <si>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</si>
  <si>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</si>
  <si>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</si>
  <si>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</si>
  <si>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</si>
  <si>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</si>
  <si>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</si>
  <si>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</si>
  <si>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</si>
  <si>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</si>
  <si>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</si>
  <si>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</si>
  <si>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</si>
  <si>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</si>
  <si>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</si>
  <si>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</si>
  <si>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</si>
  <si>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</si>
  <si>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</si>
  <si>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</si>
  <si>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</si>
  <si>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</si>
  <si>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</si>
  <si>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</si>
  <si>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</si>
  <si>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</si>
  <si>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</si>
  <si>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</si>
  <si>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</si>
  <si>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</si>
  <si>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</si>
  <si>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</si>
  <si>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</si>
  <si>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</si>
  <si>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</si>
  <si>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</si>
  <si>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</si>
  <si>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</si>
  <si>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</si>
  <si>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</si>
  <si>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</si>
  <si>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</si>
  <si>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</si>
  <si>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</si>
  <si>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</si>
  <si>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</si>
  <si>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</si>
  <si>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</si>
  <si>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</si>
  <si>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</si>
  <si>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</si>
  <si>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</si>
  <si>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</si>
  <si>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</si>
  <si>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</si>
  <si>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</si>
  <si>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</si>
  <si>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</si>
  <si>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</si>
  <si>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</si>
  <si>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</si>
  <si>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</si>
  <si>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</si>
  <si>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</si>
  <si>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</si>
  <si>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</si>
  <si>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</si>
  <si>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</si>
  <si>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</si>
  <si>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</si>
  <si>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</si>
  <si>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</si>
  <si>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</si>
  <si>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</si>
  <si>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</si>
  <si>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</si>
  <si>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</si>
  <si>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</si>
  <si>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</si>
  <si>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</si>
  <si>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</si>
  <si>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</si>
  <si>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</si>
  <si>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</si>
  <si>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</si>
  <si>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</si>
  <si>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</si>
  <si>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</si>
  <si>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</si>
  <si>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</si>
  <si>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</si>
  <si>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</si>
  <si>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</si>
  <si>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</si>
  <si>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</si>
  <si>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</si>
  <si>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</si>
  <si>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</si>
  <si>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</si>
  <si>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</si>
  <si>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</si>
  <si>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</si>
  <si>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</si>
  <si>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</si>
  <si>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</si>
  <si>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</si>
  <si>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</si>
  <si>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</si>
  <si>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</si>
  <si>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</si>
  <si>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</si>
  <si>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</si>
  <si>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</si>
  <si>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</si>
  <si>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</si>
  <si>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</si>
  <si>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</si>
  <si>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</si>
  <si>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</si>
  <si>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</si>
  <si>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</si>
  <si>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</si>
  <si>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</si>
  <si>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</si>
  <si>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</si>
  <si>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</si>
  <si>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</si>
  <si>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</si>
  <si>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</si>
  <si>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</si>
  <si>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</si>
  <si>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</si>
  <si>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</si>
  <si>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</si>
  <si>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</si>
  <si>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</si>
  <si>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</si>
  <si>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</si>
  <si>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</si>
  <si>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</si>
  <si>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</si>
  <si>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</si>
  <si>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</si>
  <si>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</si>
  <si>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</si>
  <si>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</si>
  <si>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</si>
  <si>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</si>
  <si>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</si>
  <si>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</si>
  <si>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</si>
  <si>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</si>
  <si>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</si>
  <si>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</si>
  <si>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</si>
  <si>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</si>
  <si>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</si>
  <si>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</si>
  <si>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</si>
  <si>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</si>
  <si>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</si>
  <si>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</si>
  <si>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</si>
  <si>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</si>
  <si>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</si>
  <si>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</si>
  <si>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</si>
  <si>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</si>
  <si>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</si>
  <si>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</si>
  <si>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</si>
  <si>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</si>
  <si>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</si>
  <si>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</si>
  <si>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</si>
  <si>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</si>
  <si>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</si>
  <si>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</si>
  <si>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</si>
  <si>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</si>
  <si>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</si>
  <si>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</si>
  <si>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</si>
  <si>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</si>
  <si>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</si>
  <si>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</si>
  <si>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</si>
  <si>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</si>
  <si>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</si>
  <si>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</si>
  <si>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</si>
  <si>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</si>
  <si>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</si>
  <si>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</si>
  <si>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</si>
  <si>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</si>
  <si>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</si>
  <si>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</si>
  <si>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</si>
  <si>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</si>
  <si>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</si>
  <si>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</si>
  <si>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</si>
  <si>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</si>
  <si>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</si>
  <si>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</si>
  <si>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</si>
  <si>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</si>
  <si>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</si>
  <si>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</si>
  <si>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</si>
  <si>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</si>
  <si>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</si>
  <si>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</si>
  <si>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</si>
  <si>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</si>
  <si>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</si>
  <si>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</si>
  <si>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</si>
  <si>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</si>
  <si>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</si>
  <si>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</si>
  <si>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</si>
  <si>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</si>
  <si>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</si>
  <si>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</si>
  <si>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</si>
  <si>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</si>
  <si>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</si>
  <si>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</si>
  <si>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</si>
  <si>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</si>
  <si>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</si>
  <si>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</si>
  <si>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</si>
  <si>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</si>
  <si>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</si>
  <si>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</si>
  <si>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</si>
  <si>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</si>
  <si>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</si>
  <si>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</si>
  <si>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</si>
  <si>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</si>
  <si>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</si>
  <si>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</si>
  <si>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</si>
  <si>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</si>
  <si>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</si>
  <si>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</si>
  <si>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</si>
  <si>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</si>
  <si>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</si>
  <si>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</si>
  <si>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</si>
  <si>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</si>
  <si>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</si>
  <si>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</si>
  <si>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</si>
  <si>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</si>
  <si>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</si>
  <si>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</si>
  <si>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</si>
  <si>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</si>
  <si>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</si>
  <si>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</si>
  <si>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</si>
  <si>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</si>
  <si>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</si>
  <si>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</si>
  <si>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</si>
  <si>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</si>
  <si>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</si>
  <si>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</si>
  <si>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</si>
  <si>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</si>
  <si>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</si>
  <si>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</si>
  <si>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</si>
  <si>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</si>
  <si>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</si>
  <si>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</si>
  <si>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</si>
  <si>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</si>
  <si>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</si>
  <si>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</si>
  <si>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</si>
  <si>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</si>
  <si>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</si>
  <si>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</si>
  <si>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</si>
  <si>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</si>
  <si>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</si>
  <si>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</si>
  <si>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</si>
  <si>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</si>
  <si>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</si>
  <si>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</si>
  <si>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</si>
  <si>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</si>
  <si>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</si>
  <si>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</si>
  <si>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</si>
  <si>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</si>
  <si>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</si>
  <si>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</si>
  <si>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</si>
  <si>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</si>
  <si>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</si>
  <si>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</si>
  <si>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</si>
  <si>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</si>
  <si>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</si>
  <si>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</si>
  <si>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</si>
  <si>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</si>
  <si>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</si>
  <si>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</si>
  <si>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</si>
  <si>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</si>
  <si>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</si>
  <si>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</si>
  <si>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</si>
  <si>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</si>
  <si>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</si>
  <si>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</si>
  <si>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</si>
  <si>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</si>
  <si>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</si>
  <si>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</si>
  <si>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</si>
  <si>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</si>
  <si>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</si>
  <si>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</si>
  <si>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</si>
  <si>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</si>
  <si>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</si>
  <si>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</si>
  <si>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</si>
  <si>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</si>
  <si>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</si>
  <si>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</si>
  <si>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</si>
  <si>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</si>
  <si>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</si>
  <si>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</si>
  <si>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</si>
  <si>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</si>
  <si>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</si>
  <si>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</si>
  <si>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</si>
  <si>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</si>
  <si>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</si>
  <si>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</si>
  <si>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</si>
  <si>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</si>
  <si>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</si>
  <si>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</si>
  <si>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</si>
  <si>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</si>
  <si>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</si>
  <si>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</si>
  <si>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</si>
  <si>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</si>
  <si>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</si>
  <si>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</si>
  <si>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</si>
  <si>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</si>
  <si>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</si>
  <si>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</si>
  <si>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</si>
  <si>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</si>
  <si>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</si>
  <si>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</si>
  <si>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</si>
  <si>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</si>
  <si>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</si>
  <si>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</si>
  <si>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</si>
  <si>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</si>
  <si>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</si>
  <si>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</si>
  <si>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</si>
  <si>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</si>
  <si>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</si>
  <si>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</si>
  <si>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</si>
  <si>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</si>
  <si>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</si>
  <si>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</si>
  <si>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</si>
  <si>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</si>
  <si>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</si>
  <si>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</si>
  <si>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</si>
  <si>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</si>
  <si>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</si>
  <si>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</si>
  <si>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</si>
  <si>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</si>
  <si>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</si>
  <si>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</si>
  <si>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</si>
  <si>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</si>
  <si>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</si>
  <si>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</si>
  <si>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</si>
  <si>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</si>
  <si>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</si>
  <si>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</si>
  <si>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</si>
  <si>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</si>
  <si>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</si>
  <si>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</si>
  <si>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</si>
  <si>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</si>
  <si>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</si>
  <si>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</si>
  <si>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</si>
  <si>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</si>
  <si>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</si>
  <si>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</si>
  <si>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</si>
  <si>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</si>
  <si>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</si>
  <si>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</si>
  <si>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</si>
  <si>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</si>
  <si>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</si>
  <si>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</si>
  <si>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</si>
  <si>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</si>
  <si>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</si>
  <si>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</si>
  <si>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</si>
  <si>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</si>
  <si>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</si>
  <si>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</si>
  <si>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</si>
  <si>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</si>
  <si>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</si>
  <si>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</si>
  <si>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</si>
  <si>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</si>
  <si>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</si>
  <si>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</si>
  <si>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</si>
  <si>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</si>
  <si>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</si>
  <si>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</si>
  <si>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</si>
  <si>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</si>
  <si>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</si>
  <si>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</si>
  <si>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</si>
  <si>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</si>
  <si>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</si>
  <si>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</si>
  <si>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</si>
  <si>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</si>
  <si>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</si>
  <si>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</si>
  <si>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</si>
  <si>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</si>
  <si>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</si>
  <si>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</si>
  <si>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</si>
  <si>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</si>
  <si>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</si>
  <si>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</si>
  <si>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</si>
  <si>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</si>
  <si>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</si>
  <si>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</si>
  <si>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</si>
  <si>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</si>
  <si>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</si>
  <si>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</si>
  <si>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</si>
  <si>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</si>
  <si>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</si>
  <si>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</si>
  <si>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</si>
  <si>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</si>
  <si>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</si>
  <si>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</si>
  <si>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</si>
  <si>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</si>
  <si>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</si>
  <si>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</si>
  <si>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</si>
  <si>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</si>
  <si>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</si>
  <si>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</si>
  <si>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</si>
  <si>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</si>
  <si>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</si>
  <si>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</si>
  <si>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</si>
  <si>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</si>
  <si>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</si>
  <si>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</si>
  <si>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</si>
  <si>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</si>
  <si>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</si>
  <si>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</si>
  <si>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</si>
  <si>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</si>
  <si>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</si>
  <si>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</si>
  <si>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</si>
  <si>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</si>
  <si>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</si>
  <si>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</si>
  <si>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</si>
  <si>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</si>
  <si>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</si>
  <si>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</si>
  <si>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</si>
  <si>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</si>
  <si>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</si>
  <si>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</si>
  <si>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</si>
  <si>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</si>
  <si>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</si>
  <si>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</si>
  <si>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</si>
  <si>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</si>
  <si>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</si>
  <si>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</si>
  <si>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</si>
  <si>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</si>
  <si>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</si>
  <si>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</si>
  <si>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</si>
  <si>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</si>
  <si>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</si>
  <si>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</si>
  <si>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</si>
  <si>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</si>
  <si>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</si>
  <si>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</si>
  <si>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</si>
  <si>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</si>
  <si>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</si>
  <si>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</si>
  <si>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</si>
  <si>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</si>
  <si>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</si>
  <si>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</si>
  <si>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</si>
  <si>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</si>
  <si>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</si>
  <si>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</si>
  <si>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</si>
  <si>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</si>
  <si>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</si>
  <si>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</si>
  <si>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</si>
  <si>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</si>
  <si>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</si>
  <si>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</si>
  <si>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</si>
  <si>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</si>
  <si>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</si>
  <si>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</si>
  <si>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</si>
  <si>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</si>
  <si>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</si>
  <si>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</si>
  <si>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</si>
  <si>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</si>
  <si>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</si>
  <si>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</si>
  <si>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</si>
  <si>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</si>
  <si>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</si>
  <si>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</si>
  <si>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</si>
  <si>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</si>
  <si>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</si>
  <si>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</si>
  <si>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</si>
  <si>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</si>
  <si>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</si>
  <si>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</si>
  <si>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</si>
  <si>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</si>
  <si>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</si>
  <si>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</si>
  <si>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</si>
  <si>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</si>
  <si>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</si>
  <si>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</si>
  <si>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</si>
  <si>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</si>
  <si>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</si>
  <si>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</si>
  <si>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</si>
  <si>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</si>
  <si>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</si>
  <si>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</si>
  <si>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</si>
  <si>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</si>
  <si>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</si>
  <si>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</si>
  <si>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</si>
  <si>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</si>
  <si>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</si>
  <si>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</si>
  <si>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</si>
  <si>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</si>
  <si>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</si>
  <si>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</si>
  <si>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</si>
  <si>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</si>
  <si>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</si>
  <si>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</si>
  <si>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</si>
  <si>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</si>
  <si>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</si>
  <si>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</si>
  <si>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</si>
  <si>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</si>
  <si>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</si>
  <si>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</si>
  <si>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</si>
  <si>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</si>
  <si>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</si>
  <si>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</si>
  <si>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</si>
  <si>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</si>
  <si>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</si>
  <si>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</si>
  <si>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</si>
  <si>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</si>
  <si>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</si>
  <si>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</si>
  <si>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</si>
  <si>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</si>
  <si>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</si>
  <si>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</si>
  <si>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</si>
  <si>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</si>
  <si>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</si>
  <si>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</si>
  <si>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</si>
  <si>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</si>
  <si>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</si>
  <si>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</si>
  <si>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</si>
  <si>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</si>
  <si>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</si>
  <si>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</si>
  <si>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</si>
  <si>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</si>
  <si>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</si>
  <si>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</si>
  <si>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</si>
  <si>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</si>
  <si>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</si>
  <si>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</si>
  <si>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</si>
  <si>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</si>
  <si>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</si>
  <si>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</si>
  <si>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</si>
  <si>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</si>
  <si>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</si>
  <si>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</si>
  <si>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</si>
  <si>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</si>
  <si>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</si>
  <si>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</si>
  <si>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</si>
  <si>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</si>
  <si>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</si>
  <si>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</si>
  <si>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</si>
  <si>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</si>
  <si>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</si>
  <si>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</si>
  <si>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</si>
  <si>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</si>
  <si>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</si>
  <si>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</si>
  <si>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</si>
  <si>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</si>
  <si>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</si>
  <si>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</si>
  <si>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</si>
  <si>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</si>
  <si>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</si>
  <si>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</si>
  <si>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</si>
  <si>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</si>
  <si>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</si>
  <si>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</si>
  <si>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</si>
  <si>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</si>
  <si>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</si>
  <si>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</si>
  <si>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</si>
  <si>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</si>
  <si>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</si>
  <si>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</si>
  <si>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</si>
  <si>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</si>
  <si>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</si>
  <si>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</si>
  <si>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</si>
  <si>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</si>
  <si>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</si>
  <si>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</si>
  <si>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</si>
  <si>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</si>
  <si>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</si>
  <si>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</si>
  <si>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</si>
  <si>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</si>
  <si>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</si>
  <si>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</si>
  <si>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</si>
  <si>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</si>
  <si>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</si>
  <si>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</si>
  <si>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</si>
  <si>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</si>
  <si>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</si>
  <si>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</si>
  <si>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</si>
  <si>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</si>
  <si>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</si>
  <si>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</si>
  <si>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</si>
  <si>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</si>
  <si>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</si>
  <si>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</si>
  <si>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</si>
  <si>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</si>
  <si>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</si>
  <si>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</si>
  <si>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</si>
  <si>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</si>
  <si>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</si>
  <si>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</si>
  <si>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</si>
  <si>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</si>
  <si>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</si>
  <si>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</si>
  <si>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</si>
  <si>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</si>
  <si>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</si>
  <si>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</si>
  <si>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</si>
  <si>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</si>
  <si>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</si>
  <si>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</si>
  <si>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</si>
  <si>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</si>
  <si>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</si>
  <si>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</si>
  <si>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</si>
  <si>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</si>
  <si>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</si>
  <si>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</si>
  <si>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</si>
  <si>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</si>
  <si>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</si>
  <si>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</si>
  <si>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</si>
  <si>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</si>
  <si>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</si>
  <si>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</si>
  <si>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</si>
  <si>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</si>
  <si>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</si>
  <si>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</si>
  <si>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</si>
  <si>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</si>
  <si>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</si>
  <si>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</si>
  <si>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</si>
  <si>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</si>
  <si>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</si>
  <si>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</si>
  <si>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</si>
  <si>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</si>
  <si>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</si>
  <si>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</si>
  <si>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</si>
  <si>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</si>
  <si>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</si>
  <si>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</si>
  <si>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</si>
  <si>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</si>
  <si>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</si>
  <si>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</si>
  <si>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</si>
  <si>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</si>
  <si>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</si>
  <si>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</si>
  <si>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</si>
  <si>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</si>
  <si>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</si>
  <si>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</si>
  <si>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</si>
  <si>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</si>
  <si>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</si>
  <si>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</si>
  <si>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</si>
  <si>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</si>
  <si>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</si>
  <si>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</si>
  <si>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</si>
  <si>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</si>
  <si>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</si>
  <si>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</si>
  <si>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</si>
  <si>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</si>
  <si>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</si>
  <si>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</si>
  <si>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</si>
  <si>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</si>
  <si>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</si>
  <si>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</si>
  <si>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</si>
  <si>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</si>
  <si>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</si>
  <si>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</si>
  <si>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</si>
  <si>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</si>
  <si>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</si>
  <si>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</si>
  <si>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</si>
  <si>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</si>
  <si>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</si>
  <si>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</si>
  <si>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</si>
  <si>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</si>
  <si>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</si>
  <si>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</si>
  <si>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</si>
  <si>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</si>
  <si>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</si>
  <si>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</si>
  <si>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</si>
  <si>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</si>
  <si>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</si>
  <si>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</si>
  <si>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</si>
  <si>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</si>
  <si>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</si>
  <si>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</si>
  <si>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</si>
  <si>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</si>
  <si>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</si>
  <si>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</si>
  <si>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</si>
  <si>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</si>
  <si>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</si>
  <si>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</si>
  <si>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</si>
  <si>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</si>
  <si>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</si>
  <si>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</si>
  <si>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</si>
  <si>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</si>
  <si>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</si>
  <si>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</si>
  <si>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</si>
  <si>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</si>
  <si>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</si>
  <si>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</si>
  <si>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</si>
  <si>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</si>
  <si>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</si>
  <si>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</si>
  <si>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</si>
  <si>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</si>
  <si>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</si>
  <si>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</si>
  <si>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</si>
  <si>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</si>
  <si>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</si>
  <si>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</si>
  <si>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</si>
  <si>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</si>
  <si>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</si>
  <si>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</si>
  <si>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</si>
  <si>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</si>
  <si>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</si>
  <si>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</si>
  <si>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</si>
  <si>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</si>
  <si>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</si>
  <si>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</si>
  <si>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</si>
  <si>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</si>
  <si>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</si>
  <si>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</si>
  <si>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</si>
  <si>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</si>
  <si>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</si>
  <si>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</si>
  <si>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</si>
  <si>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</si>
  <si>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</si>
  <si>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</si>
  <si>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</si>
  <si>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</si>
  <si>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</si>
  <si>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</si>
  <si>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</si>
  <si>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</si>
  <si>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</si>
  <si>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</si>
  <si>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</si>
  <si>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</si>
  <si>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</si>
  <si>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</si>
  <si>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</si>
  <si>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</si>
  <si>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</si>
  <si>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</si>
  <si>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</si>
  <si>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</si>
  <si>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</si>
  <si>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</si>
  <si>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</si>
  <si>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</si>
  <si>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</si>
  <si>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</si>
  <si>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</si>
  <si>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</si>
  <si>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</si>
  <si>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</si>
  <si>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</si>
  <si>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</si>
  <si>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</si>
  <si>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</si>
  <si>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</si>
  <si>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</si>
  <si>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</si>
  <si>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</si>
  <si>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</si>
  <si>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</si>
  <si>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</si>
  <si>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</si>
  <si>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</si>
  <si>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</si>
  <si>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</si>
  <si>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</si>
  <si>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</si>
  <si>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</si>
  <si>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</si>
  <si>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</si>
  <si>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</si>
  <si>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</si>
  <si>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</si>
  <si>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</si>
  <si>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</si>
  <si>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</si>
  <si>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</si>
  <si>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</si>
  <si>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</si>
  <si>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</si>
  <si>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</si>
  <si>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</si>
  <si>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</si>
  <si>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</si>
  <si>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</si>
  <si>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</si>
  <si>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</si>
  <si>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</si>
  <si>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</si>
  <si>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</si>
  <si>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</si>
  <si>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</si>
  <si>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</si>
  <si>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</si>
  <si>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</si>
  <si>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</si>
  <si>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</si>
  <si>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</si>
  <si>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</si>
  <si>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</si>
  <si>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</si>
  <si>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</si>
  <si>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</si>
  <si>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</si>
  <si>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</si>
  <si>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</si>
  <si>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</si>
  <si>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</si>
  <si>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</si>
  <si>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</si>
  <si>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</si>
  <si>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</si>
  <si>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</si>
  <si>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</si>
  <si>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</si>
  <si>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</si>
  <si>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</si>
  <si>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</si>
  <si>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</si>
  <si>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</si>
  <si>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</si>
  <si>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</si>
  <si>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</si>
  <si>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</si>
  <si>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</si>
  <si>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</si>
  <si>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</si>
  <si>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</si>
  <si>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</si>
  <si>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</si>
  <si>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</si>
  <si>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</si>
  <si>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</si>
  <si>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</si>
  <si>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</si>
  <si>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</si>
  <si>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</si>
  <si>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</si>
  <si>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</si>
  <si>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</si>
  <si>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</si>
  <si>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</si>
  <si>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</si>
  <si>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</si>
  <si>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</si>
  <si>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</si>
  <si>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</si>
  <si>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</si>
  <si>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</si>
  <si>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</si>
  <si>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</si>
  <si>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</si>
  <si>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</si>
  <si>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</si>
  <si>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</si>
  <si>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</si>
  <si>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</si>
  <si>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</si>
  <si>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</si>
  <si>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</si>
  <si>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</si>
  <si>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</si>
  <si>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</si>
  <si>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</si>
  <si>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</si>
  <si>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</si>
  <si>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</si>
  <si>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</si>
  <si>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</si>
  <si>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</si>
  <si>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</si>
  <si>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</si>
  <si>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</si>
  <si>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</si>
  <si>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</si>
  <si>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</si>
  <si>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</si>
  <si>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</si>
  <si>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</si>
  <si>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</si>
  <si>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</si>
  <si>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</si>
  <si>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</si>
  <si>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</si>
  <si>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</si>
  <si>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</si>
  <si>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</si>
  <si>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</si>
  <si>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</si>
  <si>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</si>
  <si>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</si>
  <si>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</si>
  <si>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</si>
  <si>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</si>
  <si>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</si>
  <si>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</si>
  <si>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</si>
  <si>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</si>
  <si>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</si>
  <si>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</si>
  <si>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</si>
  <si>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</si>
  <si>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</si>
  <si>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</si>
  <si>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</si>
  <si>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</si>
  <si>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</si>
  <si>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</si>
  <si>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</si>
  <si>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</si>
  <si>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</si>
  <si>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</si>
  <si>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</si>
  <si>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</si>
  <si>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</si>
  <si>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</si>
  <si>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</si>
  <si>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</si>
  <si>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</si>
  <si>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</si>
  <si>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</si>
  <si>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</si>
  <si>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</si>
  <si>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</si>
  <si>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</si>
  <si>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</si>
  <si>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</si>
  <si>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</si>
  <si>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</si>
  <si>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</si>
  <si>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</si>
  <si>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</si>
  <si>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</si>
  <si>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</si>
  <si>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</si>
  <si>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</si>
  <si>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</si>
  <si>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</si>
  <si>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</si>
  <si>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</si>
  <si>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</si>
  <si>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</si>
  <si>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</si>
  <si>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</si>
  <si>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</si>
  <si>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</si>
  <si>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</si>
  <si>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</si>
  <si>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</si>
  <si>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</si>
  <si>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</si>
  <si>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</si>
  <si>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</si>
  <si>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</si>
  <si>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</si>
  <si>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</si>
  <si>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</si>
  <si>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</si>
  <si>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</si>
  <si>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</si>
  <si>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</si>
  <si>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</si>
  <si>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</si>
  <si>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</si>
  <si>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</si>
  <si>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</si>
  <si>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</si>
  <si>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</si>
  <si>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</si>
  <si>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</si>
  <si>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</si>
  <si>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</si>
  <si>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</si>
  <si>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</si>
  <si>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</si>
  <si>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</si>
  <si>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</si>
  <si>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</si>
  <si>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</si>
  <si>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</si>
  <si>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</si>
  <si>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</si>
  <si>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</si>
  <si>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</si>
  <si>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</si>
  <si>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</si>
  <si>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</si>
  <si>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</si>
  <si>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</si>
  <si>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</si>
  <si>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</si>
  <si>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</si>
  <si>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</si>
  <si>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</si>
  <si>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</si>
  <si>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</si>
  <si>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</si>
  <si>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</si>
  <si>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</si>
  <si>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</si>
  <si>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</si>
  <si>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</si>
  <si>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</si>
  <si>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</si>
  <si>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</si>
  <si>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</si>
  <si>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</si>
  <si>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</si>
  <si>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</si>
  <si>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</si>
  <si>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</si>
  <si>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</si>
  <si>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</si>
  <si>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</si>
  <si>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</si>
  <si>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</si>
  <si>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</si>
  <si>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</si>
  <si>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</si>
  <si>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</si>
  <si>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</si>
  <si>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</si>
  <si>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</si>
  <si>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</si>
  <si>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</si>
  <si>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</si>
  <si>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</si>
  <si>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</si>
  <si>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</si>
  <si>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</si>
  <si>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</si>
  <si>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</si>
  <si>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</si>
  <si>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</si>
  <si>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</si>
  <si>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</si>
  <si>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</si>
  <si>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</si>
  <si>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</si>
  <si>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</si>
  <si>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</si>
  <si>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</si>
  <si>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</si>
  <si>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</si>
  <si>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</si>
  <si>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</si>
  <si>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</si>
  <si>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</si>
  <si>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</si>
  <si>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</si>
  <si>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</si>
  <si>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</si>
  <si>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</si>
  <si>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</si>
  <si>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</si>
  <si>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</si>
  <si>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</si>
  <si>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</si>
  <si>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</si>
  <si>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</si>
  <si>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</si>
  <si>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</si>
  <si>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</si>
  <si>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</si>
  <si>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</si>
  <si>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</si>
  <si>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</si>
  <si>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</si>
  <si>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</si>
  <si>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</si>
  <si>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</si>
  <si>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</si>
  <si>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</si>
  <si>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</si>
  <si>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</si>
  <si>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</si>
  <si>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</si>
  <si>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</si>
  <si>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</si>
  <si>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</si>
  <si>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</si>
  <si>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</si>
  <si>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</si>
  <si>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</si>
  <si>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</si>
  <si>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</si>
  <si>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</si>
  <si>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</si>
  <si>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</si>
  <si>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</si>
  <si>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</si>
  <si>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</si>
  <si>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</si>
  <si>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</si>
  <si>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</si>
  <si>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</si>
  <si>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</si>
  <si>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</si>
  <si>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</si>
  <si>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</si>
  <si>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</si>
  <si>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</si>
  <si>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</si>
  <si>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</si>
  <si>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</si>
  <si>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</si>
  <si>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</si>
  <si>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</si>
  <si>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</si>
  <si>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</si>
  <si>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</si>
  <si>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</si>
  <si>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</si>
  <si>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</si>
  <si>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</si>
  <si>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</si>
  <si>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</si>
  <si>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</si>
  <si>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</si>
  <si>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</si>
  <si>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</si>
  <si>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</si>
  <si>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</si>
  <si>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</si>
  <si>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</si>
  <si>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</si>
  <si>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</si>
  <si>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</si>
  <si>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</si>
  <si>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</si>
  <si>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</si>
  <si>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</si>
  <si>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</si>
  <si>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</si>
  <si>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</si>
  <si>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</si>
  <si>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</si>
  <si>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</si>
  <si>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</si>
  <si>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</si>
  <si>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</si>
  <si>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</si>
  <si>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</si>
  <si>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</si>
  <si>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</si>
  <si>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</si>
  <si>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</si>
  <si>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</si>
  <si>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</si>
  <si>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</si>
  <si>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</si>
  <si>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</si>
  <si>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</si>
  <si>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</si>
  <si>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</si>
  <si>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</si>
  <si>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</si>
  <si>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</si>
  <si>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</si>
  <si>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</si>
  <si>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</si>
  <si>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</si>
  <si>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</si>
  <si>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</si>
  <si>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</si>
  <si>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</si>
  <si>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</si>
  <si>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</si>
  <si>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</si>
  <si>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</si>
  <si>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</si>
  <si>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</si>
  <si>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</si>
  <si>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</si>
  <si>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</si>
  <si>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</si>
  <si>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</si>
  <si>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</si>
  <si>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</si>
  <si>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</si>
  <si>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</si>
  <si>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</si>
  <si>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</si>
  <si>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</si>
  <si>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</si>
  <si>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</si>
  <si>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</si>
  <si>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</si>
  <si>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</si>
  <si>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</si>
  <si>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</si>
  <si>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</si>
  <si>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</si>
  <si>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</si>
  <si>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</si>
  <si>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</si>
  <si>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</si>
  <si>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</si>
  <si>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</si>
  <si>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</si>
  <si>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</si>
  <si>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</si>
  <si>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</si>
  <si>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</si>
  <si>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</si>
  <si>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</si>
  <si>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</si>
  <si>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</si>
  <si>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</si>
  <si>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</si>
  <si>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</si>
  <si>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</si>
  <si>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</si>
  <si>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</si>
  <si>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</si>
  <si>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</si>
  <si>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</si>
  <si>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</si>
  <si>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</si>
  <si>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</si>
  <si>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</si>
  <si>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</si>
  <si>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</si>
  <si>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</si>
  <si>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</si>
  <si>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</si>
  <si>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</si>
  <si>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</si>
  <si>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</si>
  <si>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</si>
  <si>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</si>
  <si>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</si>
  <si>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</si>
  <si>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</si>
  <si>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</si>
  <si>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</si>
  <si>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</si>
  <si>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</si>
  <si>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</si>
  <si>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</si>
  <si>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</si>
  <si>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</si>
  <si>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</si>
  <si>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</si>
  <si>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</si>
  <si>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</si>
  <si>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</si>
  <si>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</si>
  <si>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</si>
  <si>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</si>
  <si>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</si>
  <si>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</si>
  <si>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</si>
  <si>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</si>
  <si>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</si>
  <si>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</si>
  <si>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</si>
  <si>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</si>
  <si>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</si>
  <si>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</si>
  <si>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</si>
  <si>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</si>
  <si>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</si>
  <si>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</si>
  <si>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</si>
  <si>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</si>
  <si>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</si>
  <si>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</si>
  <si>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</si>
  <si>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</si>
  <si>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</si>
  <si>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</si>
  <si>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</si>
  <si>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</si>
  <si>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</si>
  <si>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</si>
  <si>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</si>
  <si>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</si>
  <si>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</si>
  <si>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</si>
  <si>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</si>
  <si>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</si>
  <si>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</si>
  <si>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</si>
  <si>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</si>
  <si>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</si>
  <si>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</si>
  <si>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</si>
  <si>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</si>
  <si>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</si>
  <si>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</si>
  <si>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</si>
  <si>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</si>
  <si>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</si>
  <si>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</si>
  <si>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</si>
  <si>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</si>
  <si>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</si>
  <si>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</si>
  <si>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</si>
  <si>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</si>
  <si>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</si>
  <si>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</si>
  <si>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</si>
  <si>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</si>
  <si>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</si>
  <si>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</si>
  <si>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</si>
  <si>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</si>
  <si>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</si>
  <si>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</si>
  <si>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</si>
  <si>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</si>
  <si>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</si>
  <si>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</si>
  <si>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</si>
  <si>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</si>
  <si>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</si>
  <si>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</si>
  <si>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</si>
  <si>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</si>
  <si>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</si>
  <si>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</si>
  <si>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</si>
  <si>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</si>
  <si>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</si>
  <si>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</si>
  <si>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</si>
  <si>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</si>
  <si>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</si>
  <si>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</si>
  <si>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</si>
  <si>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</si>
  <si>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</si>
  <si>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</si>
  <si>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</si>
  <si>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</si>
  <si>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</si>
  <si>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</si>
  <si>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</si>
  <si>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</si>
  <si>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</si>
  <si>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</si>
  <si>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</si>
  <si>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</si>
  <si>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</si>
  <si>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</si>
  <si>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</si>
  <si>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</si>
  <si>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</si>
  <si>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</si>
  <si>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</si>
  <si>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</si>
  <si>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</si>
  <si>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</si>
  <si>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</si>
  <si>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</si>
  <si>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</si>
  <si>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</si>
  <si>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</si>
  <si>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</si>
  <si>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</si>
  <si>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</si>
  <si>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</si>
  <si>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</si>
  <si>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</si>
  <si>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</si>
  <si>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</si>
  <si>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</si>
  <si>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</si>
  <si>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</si>
  <si>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</si>
  <si>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</si>
  <si>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</si>
  <si>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</si>
  <si>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</si>
  <si>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</si>
  <si>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</si>
  <si>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</si>
  <si>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</si>
  <si>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</si>
  <si>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</si>
  <si>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</si>
  <si>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</si>
  <si>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</si>
  <si>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</si>
  <si>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</si>
  <si>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</si>
  <si>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</si>
  <si>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</si>
  <si>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</si>
  <si>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</si>
  <si>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</si>
  <si>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</si>
  <si>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</si>
  <si>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</si>
  <si>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</si>
  <si>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</si>
  <si>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</si>
  <si>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</si>
  <si>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</si>
  <si>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</si>
  <si>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</si>
  <si>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</si>
  <si>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</si>
  <si>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</si>
  <si>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</si>
  <si>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</si>
  <si>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</si>
  <si>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</si>
  <si>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</si>
  <si>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</si>
  <si>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</si>
  <si>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</si>
  <si>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</si>
  <si>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</si>
  <si>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</si>
  <si>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</si>
  <si>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</si>
  <si>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</si>
  <si>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</si>
  <si>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</si>
  <si>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</si>
  <si>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</si>
  <si>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</si>
  <si>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</si>
  <si>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</si>
  <si>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</si>
  <si>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</si>
  <si>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</si>
  <si>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</si>
  <si>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</si>
  <si>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</si>
  <si>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</si>
  <si>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</si>
  <si>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</si>
  <si>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</si>
  <si>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</si>
  <si>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</si>
  <si>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</si>
  <si>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</si>
  <si>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</si>
  <si>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</si>
  <si>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</si>
  <si>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</si>
  <si>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</si>
  <si>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</si>
  <si>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</si>
  <si>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</si>
  <si>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</si>
  <si>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</si>
  <si>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</si>
  <si>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</si>
  <si>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</si>
  <si>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</si>
  <si>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</si>
  <si>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</si>
  <si>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</si>
  <si>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</si>
  <si>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</si>
  <si>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</si>
  <si>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</si>
  <si>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</si>
  <si>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</si>
  <si>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</si>
  <si>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</si>
  <si>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</si>
  <si>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</si>
  <si>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</si>
  <si>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</si>
  <si>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</si>
  <si>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</si>
  <si>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</si>
  <si>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</si>
  <si>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</si>
  <si>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</si>
  <si>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</si>
  <si>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</si>
  <si>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</si>
  <si>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</si>
  <si>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</si>
  <si>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</si>
  <si>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</si>
  <si>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</si>
  <si>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</si>
  <si>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</si>
  <si>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</si>
  <si>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</si>
  <si>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</si>
  <si>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</si>
  <si>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</si>
  <si>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</si>
  <si>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</si>
  <si>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</si>
  <si>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</si>
  <si>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</si>
  <si>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</si>
  <si>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</si>
  <si>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</si>
  <si>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</si>
  <si>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</si>
  <si>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</si>
  <si>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</si>
  <si>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</si>
  <si>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</si>
  <si>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</si>
  <si>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</si>
  <si>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</si>
  <si>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</si>
  <si>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</si>
  <si>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</si>
  <si>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</si>
  <si>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</si>
  <si>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</si>
  <si>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</si>
  <si>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</si>
  <si>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</si>
  <si>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</si>
  <si>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</si>
  <si>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</si>
  <si>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</si>
  <si>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</si>
  <si>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</si>
  <si>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</si>
  <si>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</si>
  <si>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</si>
  <si>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</si>
  <si>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</si>
  <si>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</si>
  <si>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</si>
  <si>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</si>
  <si>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</si>
  <si>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</si>
  <si>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</si>
  <si>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</si>
  <si>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</si>
  <si>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</si>
  <si>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</si>
  <si>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</si>
  <si>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</si>
  <si>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</si>
  <si>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</si>
  <si>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</si>
  <si>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</si>
  <si>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</si>
  <si>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</si>
  <si>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</si>
  <si>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</si>
  <si>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</si>
  <si>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</si>
  <si>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</si>
  <si>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</si>
  <si>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</si>
  <si>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</si>
  <si>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</si>
  <si>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</si>
  <si>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</si>
  <si>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</si>
  <si>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</si>
  <si>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</si>
  <si>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</si>
  <si>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</si>
  <si>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</si>
  <si>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</si>
  <si>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</si>
  <si>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</si>
  <si>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</si>
  <si>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</si>
  <si>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</si>
  <si>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</si>
  <si>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</si>
  <si>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</si>
  <si>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</si>
  <si>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</si>
  <si>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</si>
  <si>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</si>
  <si>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</si>
  <si>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</si>
  <si>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</si>
  <si>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</si>
  <si>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</si>
  <si>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</si>
  <si>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</si>
  <si>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</si>
  <si>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</si>
  <si>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</si>
  <si>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</si>
  <si>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</si>
  <si>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</si>
  <si>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</si>
  <si>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</si>
  <si>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</si>
  <si>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</si>
  <si>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</si>
  <si>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</si>
  <si>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</si>
  <si>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</si>
  <si>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</si>
  <si>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</si>
  <si>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</si>
  <si>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</si>
  <si>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</si>
  <si>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</si>
  <si>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</si>
  <si>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</si>
  <si>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</si>
  <si>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</si>
  <si>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</si>
  <si>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</si>
  <si>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</si>
  <si>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</si>
  <si>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</si>
  <si>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</si>
  <si>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</si>
  <si>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</si>
  <si>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</si>
  <si>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</si>
  <si>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</si>
  <si>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</si>
  <si>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</si>
  <si>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</si>
  <si>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</si>
  <si>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</si>
  <si>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</si>
  <si>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</si>
  <si>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</si>
  <si>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</si>
  <si>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</si>
  <si>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</si>
  <si>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</si>
  <si>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</si>
  <si>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</si>
  <si>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</si>
  <si>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</si>
  <si>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</si>
  <si>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</si>
  <si>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</si>
  <si>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</si>
  <si>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</si>
  <si>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</si>
  <si>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</si>
  <si>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</si>
  <si>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</si>
  <si>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</si>
  <si>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</si>
  <si>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</si>
  <si>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</si>
  <si>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</si>
  <si>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</si>
  <si>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</si>
  <si>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</si>
  <si>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</si>
  <si>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</si>
  <si>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</si>
  <si>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</si>
  <si>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</si>
  <si>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</si>
  <si>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</si>
  <si>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</si>
  <si>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</si>
  <si>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</si>
  <si>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</si>
  <si>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</si>
  <si>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</si>
  <si>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</si>
  <si>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</si>
  <si>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</si>
  <si>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</si>
  <si>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</si>
  <si>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</si>
  <si>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</si>
  <si>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</si>
  <si>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</si>
  <si>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</si>
  <si>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</si>
  <si>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</si>
  <si>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</si>
  <si>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</si>
  <si>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</si>
  <si>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</si>
  <si>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</si>
  <si>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</si>
  <si>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</si>
  <si>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</si>
  <si>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</si>
  <si>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</si>
  <si>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</si>
  <si>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</si>
  <si>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</si>
  <si>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</si>
  <si>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</si>
  <si>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</si>
  <si>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</si>
  <si>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</si>
  <si>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</si>
  <si>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</si>
  <si>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</si>
  <si>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</si>
  <si>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</si>
  <si>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</si>
  <si>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</si>
  <si>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</si>
  <si>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</si>
  <si>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</si>
  <si>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</si>
  <si>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</si>
  <si>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</si>
  <si>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</si>
  <si>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</si>
  <si>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</si>
  <si>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</si>
  <si>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</si>
  <si>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</si>
  <si>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</si>
  <si>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</si>
  <si>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</si>
  <si>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</si>
  <si>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</si>
  <si>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</si>
  <si>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</si>
  <si>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</si>
  <si>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</si>
  <si>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</si>
  <si>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</si>
  <si>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</si>
  <si>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</si>
  <si>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</si>
  <si>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</si>
  <si>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</si>
  <si>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</si>
  <si>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</si>
  <si>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</si>
  <si>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</si>
  <si>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</si>
  <si>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</si>
  <si>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</si>
  <si>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</si>
  <si>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</si>
  <si>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</si>
  <si>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</si>
  <si>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</si>
  <si>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</si>
  <si>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</si>
  <si>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</si>
  <si>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</si>
  <si>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</si>
  <si>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</si>
  <si>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</si>
  <si>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</si>
  <si>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</si>
  <si>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</si>
  <si>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</si>
  <si>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</si>
  <si>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</si>
  <si>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</si>
  <si>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</si>
  <si>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</si>
  <si>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</si>
  <si>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</si>
  <si>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</si>
  <si>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</si>
  <si>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</si>
  <si>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</si>
  <si>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</si>
  <si>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</si>
  <si>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</si>
  <si>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</si>
  <si>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</si>
  <si>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</si>
  <si>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</si>
  <si>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</si>
  <si>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</si>
  <si>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</si>
  <si>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</si>
  <si>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</si>
  <si>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</si>
  <si>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</si>
  <si>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</si>
  <si>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</si>
  <si>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</si>
  <si>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</si>
  <si>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</si>
  <si>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</si>
  <si>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</si>
  <si>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</si>
  <si>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</si>
  <si>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</si>
  <si>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</si>
  <si>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</si>
  <si>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</si>
  <si>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</si>
  <si>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</si>
  <si>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</si>
  <si>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</si>
  <si>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</si>
  <si>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</si>
  <si>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</si>
  <si>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</si>
  <si>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</si>
  <si>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</si>
  <si>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</si>
  <si>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</si>
  <si>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</si>
  <si>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</si>
  <si>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</si>
  <si>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</si>
  <si>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</si>
  <si>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</si>
  <si>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</si>
  <si>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</si>
  <si>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</si>
  <si>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</si>
  <si>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V1-R0-00251-20L36-2000530</t>
  </si>
  <si>
    <t>Светодиодный светильник VARTON DL-Box Reflect Multi 1x2 накладной 5 Вт 3000 К 80х40х150 мм RAL9003 белый муар 36°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</si>
  <si>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</si>
  <si>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</si>
  <si>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</si>
  <si>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</si>
  <si>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</si>
  <si>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</si>
  <si>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</si>
  <si>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</si>
  <si>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</si>
  <si>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</si>
  <si>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</si>
  <si>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</si>
  <si>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</si>
  <si>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</si>
  <si>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</si>
  <si>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</si>
  <si>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</si>
  <si>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</si>
  <si>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</si>
  <si>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</si>
  <si>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</si>
  <si>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</si>
  <si>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</si>
  <si>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</si>
  <si>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</si>
  <si>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</si>
  <si>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</si>
  <si>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</si>
  <si>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</si>
  <si>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</si>
  <si>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</si>
  <si>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</si>
  <si>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</si>
  <si>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</si>
  <si>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</si>
  <si>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</si>
  <si>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</si>
  <si>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</si>
  <si>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</si>
  <si>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</si>
  <si>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</si>
  <si>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</si>
  <si>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</si>
  <si>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</si>
  <si>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</si>
  <si>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</si>
  <si>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</si>
  <si>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</si>
  <si>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</si>
  <si>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</si>
  <si>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</si>
  <si>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</si>
  <si>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</si>
  <si>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</si>
  <si>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</si>
  <si>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</si>
  <si>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</si>
  <si>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</si>
  <si>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</si>
  <si>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</si>
  <si>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</si>
  <si>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</si>
  <si>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</si>
  <si>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</si>
  <si>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</si>
  <si>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</si>
  <si>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</si>
  <si>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</si>
  <si>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</si>
  <si>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</si>
  <si>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</si>
  <si>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</si>
  <si>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</si>
  <si>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</si>
  <si>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</si>
  <si>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</si>
  <si>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</si>
  <si>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</si>
  <si>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</si>
  <si>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</si>
  <si>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</si>
  <si>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</si>
  <si>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</si>
  <si>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</si>
  <si>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</si>
  <si>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</si>
  <si>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</si>
  <si>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</si>
  <si>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</si>
  <si>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</si>
  <si>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</si>
  <si>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</si>
  <si>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</si>
  <si>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</si>
  <si>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</si>
  <si>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</si>
  <si>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</si>
  <si>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</si>
  <si>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</si>
  <si>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</si>
  <si>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</si>
  <si>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</si>
  <si>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</si>
  <si>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</si>
  <si>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</si>
  <si>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</si>
  <si>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</si>
  <si>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</si>
  <si>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</si>
  <si>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</si>
  <si>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</si>
  <si>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</si>
  <si>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</si>
  <si>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</si>
  <si>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</si>
  <si>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</si>
  <si>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</si>
  <si>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</si>
  <si>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</si>
  <si>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</si>
  <si>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</si>
  <si>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</si>
  <si>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</si>
  <si>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</si>
  <si>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</si>
  <si>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</si>
  <si>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</si>
  <si>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</si>
  <si>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</si>
  <si>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</si>
  <si>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</si>
  <si>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</si>
  <si>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</si>
  <si>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</si>
  <si>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</si>
  <si>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</si>
  <si>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</si>
  <si>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</si>
  <si>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</si>
  <si>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</si>
  <si>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</si>
  <si>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</si>
  <si>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</si>
  <si>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</si>
  <si>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</si>
  <si>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</si>
  <si>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</si>
  <si>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</si>
  <si>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</si>
  <si>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</si>
  <si>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</si>
  <si>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</si>
  <si>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</si>
  <si>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</si>
  <si>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</si>
  <si>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</si>
  <si>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</si>
  <si>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</si>
  <si>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</si>
  <si>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</si>
  <si>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</si>
  <si>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</si>
  <si>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</si>
  <si>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</si>
  <si>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</si>
  <si>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</si>
  <si>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</si>
  <si>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</si>
  <si>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</si>
  <si>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</si>
  <si>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</si>
  <si>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</si>
  <si>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</si>
  <si>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</si>
  <si>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</si>
  <si>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</si>
  <si>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</si>
  <si>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</si>
  <si>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</si>
  <si>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</si>
  <si>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</si>
  <si>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</si>
  <si>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</si>
  <si>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</si>
  <si>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</si>
  <si>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</si>
  <si>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</si>
  <si>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</si>
  <si>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</si>
  <si>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</si>
  <si>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</si>
  <si>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</si>
  <si>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</si>
  <si>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</si>
  <si>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</si>
  <si>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</si>
  <si>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</si>
  <si>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</si>
  <si>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</si>
  <si>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</si>
  <si>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</si>
  <si>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</si>
  <si>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</si>
  <si>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</si>
  <si>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</si>
  <si>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</si>
  <si>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</si>
  <si>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</si>
  <si>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</si>
  <si>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</si>
  <si>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</si>
  <si>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</si>
  <si>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</si>
  <si>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</si>
  <si>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</si>
  <si>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</si>
  <si>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</si>
  <si>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</si>
  <si>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</si>
  <si>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</si>
  <si>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</si>
  <si>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</si>
  <si>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</si>
  <si>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</si>
  <si>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</si>
  <si>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</si>
  <si>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</si>
  <si>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</si>
  <si>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</si>
  <si>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</si>
  <si>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</si>
  <si>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</si>
  <si>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</si>
  <si>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</si>
  <si>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</si>
  <si>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</si>
  <si>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</si>
  <si>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</si>
  <si>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</si>
  <si>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</si>
  <si>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</si>
  <si>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</si>
  <si>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</si>
  <si>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</si>
  <si>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</si>
  <si>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</si>
  <si>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</si>
  <si>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</si>
  <si>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</si>
  <si>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</si>
  <si>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</si>
  <si>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</si>
  <si>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</si>
  <si>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</si>
  <si>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</si>
  <si>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</si>
  <si>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</si>
  <si>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</si>
  <si>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</si>
  <si>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</si>
  <si>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</si>
  <si>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</si>
  <si>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</si>
  <si>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</si>
  <si>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</si>
  <si>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</si>
  <si>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</si>
  <si>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</si>
  <si>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</si>
  <si>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</si>
  <si>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</si>
  <si>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</si>
  <si>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</si>
  <si>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</si>
  <si>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</si>
  <si>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</si>
  <si>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</si>
  <si>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</si>
  <si>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</si>
  <si>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</si>
  <si>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</si>
  <si>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</si>
  <si>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</si>
  <si>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</si>
  <si>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</si>
  <si>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</si>
  <si>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</si>
  <si>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</si>
  <si>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</si>
  <si>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</si>
  <si>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</si>
  <si>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</si>
  <si>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</si>
  <si>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</si>
  <si>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</si>
  <si>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</si>
  <si>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</si>
  <si>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</si>
  <si>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</si>
  <si>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</si>
  <si>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</si>
  <si>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</si>
  <si>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</si>
  <si>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</si>
  <si>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</si>
  <si>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</si>
  <si>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</si>
  <si>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</si>
  <si>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</si>
  <si>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</si>
  <si>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</si>
  <si>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</si>
  <si>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</si>
  <si>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</si>
  <si>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</si>
  <si>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</si>
  <si>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</si>
  <si>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</si>
  <si>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</si>
  <si>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</si>
  <si>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</si>
  <si>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</si>
  <si>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</si>
  <si>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</si>
  <si>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</si>
  <si>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</si>
  <si>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</si>
  <si>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</si>
  <si>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</si>
  <si>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</si>
  <si>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</si>
  <si>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</si>
  <si>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</si>
  <si>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</si>
  <si>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</si>
  <si>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</si>
  <si>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</si>
  <si>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</si>
  <si>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</si>
  <si>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</si>
  <si>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</si>
  <si>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</si>
  <si>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</si>
  <si>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</si>
  <si>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</si>
  <si>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</si>
  <si>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</si>
  <si>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</si>
  <si>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</si>
  <si>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</si>
  <si>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</si>
  <si>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</si>
  <si>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</si>
  <si>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</si>
  <si>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</si>
  <si>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</si>
  <si>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</si>
  <si>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</si>
  <si>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</si>
  <si>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</si>
  <si>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</si>
  <si>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</si>
  <si>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</si>
  <si>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</si>
  <si>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</si>
  <si>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</si>
  <si>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</si>
  <si>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</si>
  <si>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</si>
  <si>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</si>
  <si>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</si>
  <si>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</si>
  <si>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</si>
  <si>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</si>
  <si>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</si>
  <si>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</si>
  <si>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</si>
  <si>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</si>
  <si>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</si>
  <si>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</si>
  <si>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</si>
  <si>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</si>
  <si>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</si>
  <si>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</si>
  <si>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</si>
  <si>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</si>
  <si>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</si>
  <si>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</si>
  <si>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</si>
  <si>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</si>
  <si>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</si>
  <si>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</si>
  <si>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</si>
  <si>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</si>
  <si>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</si>
  <si>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</si>
  <si>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</si>
  <si>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</si>
  <si>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</si>
  <si>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</si>
  <si>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</si>
  <si>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V1-R0-70253-20L20-2001440</t>
  </si>
  <si>
    <t>Светодиодный светильник VARTON DL-Box Reflect Multi 1x4 накладной 14 Вт 4000 К 150х40х150 мм RAL7045 серый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</si>
  <si>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</si>
  <si>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</si>
  <si>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</si>
  <si>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</si>
  <si>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</si>
  <si>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</si>
  <si>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</si>
  <si>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</si>
  <si>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</si>
  <si>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</si>
  <si>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</si>
  <si>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</si>
  <si>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</si>
  <si>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</si>
  <si>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</si>
  <si>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</si>
  <si>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</si>
  <si>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</si>
  <si>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</si>
  <si>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</si>
  <si>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</si>
  <si>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</si>
  <si>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</si>
  <si>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</si>
  <si>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</si>
  <si>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</si>
  <si>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</si>
  <si>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</si>
  <si>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</si>
  <si>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</si>
  <si>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</si>
  <si>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</si>
  <si>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</si>
  <si>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</si>
  <si>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</si>
  <si>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</si>
  <si>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</si>
  <si>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</si>
  <si>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</si>
  <si>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</si>
  <si>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</si>
  <si>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</si>
  <si>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</si>
  <si>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</si>
  <si>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</si>
  <si>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</si>
  <si>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</si>
  <si>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</si>
  <si>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</si>
  <si>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</si>
  <si>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</si>
  <si>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</si>
  <si>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</si>
  <si>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</si>
  <si>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</si>
  <si>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</si>
  <si>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</si>
  <si>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</si>
  <si>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</si>
  <si>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</si>
  <si>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</si>
  <si>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</si>
  <si>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</si>
  <si>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</si>
  <si>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</si>
  <si>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</si>
  <si>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</si>
  <si>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</si>
  <si>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</si>
  <si>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</si>
  <si>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</si>
  <si>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</si>
  <si>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</si>
  <si>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</si>
  <si>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</si>
  <si>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</si>
  <si>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</si>
  <si>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</si>
  <si>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</si>
  <si>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</si>
  <si>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</si>
  <si>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</si>
  <si>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</si>
  <si>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</si>
  <si>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</si>
  <si>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</si>
  <si>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</si>
  <si>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</si>
  <si>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</si>
  <si>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</si>
  <si>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</si>
  <si>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</si>
  <si>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</si>
  <si>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</si>
  <si>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</si>
  <si>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</si>
  <si>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</si>
  <si>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</si>
  <si>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</si>
  <si>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</si>
  <si>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</si>
  <si>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</si>
  <si>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</si>
  <si>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</si>
  <si>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</si>
  <si>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</si>
  <si>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</si>
  <si>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</si>
  <si>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</si>
  <si>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</si>
  <si>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</si>
  <si>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</si>
  <si>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</si>
  <si>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</si>
  <si>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</si>
  <si>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</si>
  <si>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</si>
  <si>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</si>
  <si>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</si>
  <si>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</si>
  <si>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</si>
  <si>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</si>
  <si>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</si>
  <si>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</si>
  <si>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</si>
  <si>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</si>
  <si>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</si>
  <si>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</si>
  <si>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</si>
  <si>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</si>
  <si>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</si>
  <si>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</si>
  <si>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</si>
  <si>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</si>
  <si>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</si>
  <si>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</si>
  <si>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</si>
  <si>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</si>
  <si>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</si>
  <si>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</si>
  <si>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</si>
  <si>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</si>
  <si>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</si>
  <si>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</si>
  <si>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</si>
  <si>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</si>
  <si>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</si>
  <si>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</si>
  <si>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</si>
  <si>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</si>
  <si>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</si>
  <si>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</si>
  <si>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</si>
  <si>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</si>
  <si>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</si>
  <si>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</si>
  <si>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</si>
  <si>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</si>
  <si>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</si>
  <si>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</si>
  <si>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</si>
  <si>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</si>
  <si>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</si>
  <si>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</si>
  <si>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</si>
  <si>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</si>
  <si>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</si>
  <si>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</si>
  <si>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</si>
  <si>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</si>
  <si>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</si>
  <si>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</si>
  <si>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</si>
  <si>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</si>
  <si>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</si>
  <si>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</si>
  <si>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</si>
  <si>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</si>
  <si>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</si>
  <si>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</si>
  <si>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</si>
  <si>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</si>
  <si>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</si>
  <si>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</si>
  <si>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</si>
  <si>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</si>
  <si>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</si>
  <si>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</si>
  <si>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</si>
  <si>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</si>
  <si>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</si>
  <si>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</si>
  <si>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</si>
  <si>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</si>
  <si>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</si>
  <si>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</si>
  <si>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</si>
  <si>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</si>
  <si>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</si>
  <si>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</si>
  <si>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</si>
  <si>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</si>
  <si>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</si>
  <si>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</si>
  <si>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</si>
  <si>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</si>
  <si>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</si>
  <si>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</si>
  <si>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</si>
  <si>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</si>
  <si>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</si>
  <si>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</si>
  <si>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</si>
  <si>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</si>
  <si>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</si>
  <si>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</si>
  <si>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</si>
  <si>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</si>
  <si>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</si>
  <si>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</si>
  <si>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</si>
  <si>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</si>
  <si>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</si>
  <si>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</si>
  <si>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</si>
  <si>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</si>
  <si>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</si>
  <si>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</si>
  <si>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</si>
  <si>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</si>
  <si>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</si>
  <si>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</si>
  <si>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</si>
  <si>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</si>
  <si>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</si>
  <si>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</si>
  <si>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</si>
  <si>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</si>
  <si>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</si>
  <si>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</si>
  <si>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</si>
  <si>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</si>
  <si>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</si>
  <si>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</si>
  <si>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</si>
  <si>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</si>
  <si>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</si>
  <si>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</si>
  <si>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</si>
  <si>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</si>
  <si>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</si>
  <si>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</si>
  <si>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</si>
  <si>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</si>
  <si>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</si>
  <si>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</si>
  <si>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</si>
  <si>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</si>
  <si>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</si>
  <si>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</si>
  <si>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</si>
  <si>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</si>
  <si>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</si>
  <si>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</si>
  <si>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</si>
  <si>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</si>
  <si>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</si>
  <si>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</si>
  <si>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</si>
  <si>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</si>
  <si>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</si>
  <si>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</si>
  <si>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</si>
  <si>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</si>
  <si>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</si>
  <si>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</si>
  <si>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</si>
  <si>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</si>
  <si>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</si>
  <si>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</si>
  <si>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</si>
  <si>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</si>
  <si>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</si>
  <si>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</si>
  <si>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</si>
  <si>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</si>
  <si>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</si>
  <si>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</si>
  <si>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</si>
  <si>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</si>
  <si>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</si>
  <si>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</si>
  <si>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</si>
  <si>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</si>
  <si>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</si>
  <si>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</si>
  <si>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</si>
  <si>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</si>
  <si>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</si>
  <si>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</si>
  <si>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</si>
  <si>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</si>
  <si>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</si>
  <si>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</si>
  <si>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</si>
  <si>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</si>
  <si>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</si>
  <si>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</si>
  <si>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</si>
  <si>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</si>
  <si>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</si>
  <si>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</si>
  <si>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</si>
  <si>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</si>
  <si>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</si>
  <si>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</si>
  <si>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</si>
  <si>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</si>
  <si>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</si>
  <si>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</si>
  <si>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</si>
  <si>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</si>
  <si>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</si>
  <si>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</si>
  <si>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</si>
  <si>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</si>
  <si>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</si>
  <si>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</si>
  <si>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</si>
  <si>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</si>
  <si>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</si>
  <si>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</si>
  <si>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</si>
  <si>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</si>
  <si>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</si>
  <si>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</si>
  <si>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</si>
  <si>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</si>
  <si>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</si>
  <si>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</si>
  <si>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</si>
  <si>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</si>
  <si>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</si>
  <si>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</si>
  <si>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</si>
  <si>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</si>
  <si>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</si>
  <si>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</si>
  <si>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</si>
  <si>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</si>
  <si>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</si>
  <si>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</si>
  <si>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</si>
  <si>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</si>
  <si>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</si>
  <si>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</si>
  <si>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</si>
  <si>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</si>
  <si>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</si>
  <si>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</si>
  <si>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</si>
  <si>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</si>
  <si>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</si>
  <si>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</si>
  <si>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</si>
  <si>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</si>
  <si>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</si>
  <si>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</si>
  <si>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</si>
  <si>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</si>
  <si>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</si>
  <si>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</si>
  <si>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</si>
  <si>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</si>
  <si>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</si>
  <si>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</si>
  <si>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</si>
  <si>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</si>
  <si>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</si>
  <si>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</si>
  <si>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</si>
  <si>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</si>
  <si>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</si>
  <si>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</si>
  <si>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</si>
  <si>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</si>
  <si>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</si>
  <si>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</si>
  <si>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</si>
  <si>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</si>
  <si>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</si>
  <si>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</si>
  <si>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</si>
  <si>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</si>
  <si>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</si>
  <si>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</si>
  <si>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</si>
  <si>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</si>
  <si>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</si>
  <si>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</si>
  <si>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</si>
  <si>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</si>
  <si>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</si>
  <si>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</si>
  <si>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</si>
  <si>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</si>
  <si>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</si>
  <si>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</si>
  <si>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</si>
  <si>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</si>
  <si>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</si>
  <si>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</si>
  <si>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</si>
  <si>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</si>
  <si>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</si>
  <si>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</si>
  <si>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</si>
  <si>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</si>
  <si>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</si>
  <si>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</si>
  <si>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</si>
  <si>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</si>
  <si>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</si>
  <si>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</si>
  <si>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</si>
  <si>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</si>
  <si>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</si>
  <si>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</si>
  <si>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</si>
  <si>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</si>
  <si>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</si>
  <si>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</si>
  <si>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</si>
  <si>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</si>
  <si>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</si>
  <si>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</si>
  <si>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</si>
  <si>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</si>
  <si>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</si>
  <si>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</si>
  <si>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</si>
  <si>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</si>
  <si>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</si>
  <si>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</si>
  <si>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</si>
  <si>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</si>
  <si>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</si>
  <si>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</si>
  <si>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</si>
  <si>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</si>
  <si>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</si>
  <si>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</si>
  <si>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</si>
  <si>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</si>
  <si>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</si>
  <si>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</si>
  <si>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</si>
  <si>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</si>
  <si>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</si>
  <si>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</si>
  <si>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</si>
  <si>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</si>
  <si>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</si>
  <si>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</si>
  <si>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</si>
  <si>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</si>
  <si>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</si>
  <si>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</si>
  <si>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</si>
  <si>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</si>
  <si>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</si>
  <si>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</si>
  <si>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</si>
  <si>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</si>
  <si>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</si>
  <si>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</si>
  <si>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</si>
  <si>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</si>
  <si>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</si>
  <si>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</si>
  <si>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</si>
  <si>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</si>
  <si>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</si>
  <si>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</si>
  <si>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</si>
  <si>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</si>
  <si>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</si>
  <si>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</si>
  <si>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</si>
  <si>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</si>
  <si>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</si>
  <si>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</si>
  <si>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</si>
  <si>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</si>
  <si>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</si>
  <si>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</si>
  <si>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</si>
  <si>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</si>
  <si>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</si>
  <si>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</si>
  <si>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</si>
  <si>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</si>
  <si>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</si>
  <si>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</si>
  <si>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</si>
  <si>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</si>
  <si>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</si>
  <si>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</si>
  <si>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</si>
  <si>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</si>
  <si>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</si>
  <si>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</si>
  <si>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</si>
  <si>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</si>
  <si>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</si>
  <si>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</si>
  <si>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</si>
  <si>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</si>
  <si>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</si>
  <si>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</si>
  <si>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</si>
  <si>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</si>
  <si>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</si>
  <si>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</si>
  <si>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</si>
  <si>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</si>
  <si>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</si>
  <si>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</si>
  <si>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</si>
  <si>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</si>
  <si>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</si>
  <si>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</si>
  <si>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</si>
  <si>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</si>
  <si>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</si>
  <si>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</si>
  <si>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</si>
  <si>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</si>
  <si>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</si>
  <si>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</si>
  <si>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</si>
  <si>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</si>
  <si>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</si>
  <si>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</si>
  <si>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</si>
  <si>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</si>
  <si>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</si>
  <si>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</si>
  <si>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</si>
  <si>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</si>
  <si>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</si>
  <si>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</si>
  <si>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</si>
  <si>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</si>
  <si>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</si>
  <si>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</si>
  <si>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</si>
  <si>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</si>
  <si>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</si>
  <si>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</si>
  <si>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</si>
  <si>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</si>
  <si>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</si>
  <si>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</si>
  <si>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</si>
  <si>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</si>
  <si>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</si>
  <si>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</si>
  <si>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</si>
  <si>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</si>
  <si>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</si>
  <si>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</si>
  <si>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</si>
  <si>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</si>
  <si>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</si>
  <si>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</si>
  <si>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</si>
  <si>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</si>
  <si>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</si>
  <si>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</si>
  <si>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</si>
  <si>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</si>
  <si>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</si>
  <si>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</si>
  <si>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</si>
  <si>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</si>
  <si>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</si>
  <si>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</si>
  <si>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</si>
  <si>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</si>
  <si>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</si>
  <si>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</si>
  <si>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</si>
  <si>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</si>
  <si>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</si>
  <si>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</si>
  <si>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</si>
  <si>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</si>
  <si>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</si>
  <si>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</si>
  <si>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</si>
  <si>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</si>
  <si>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</si>
  <si>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</si>
  <si>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</si>
  <si>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</si>
  <si>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</si>
  <si>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</si>
  <si>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</si>
  <si>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</si>
  <si>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</si>
  <si>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</si>
  <si>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</si>
  <si>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</si>
  <si>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</si>
  <si>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</si>
  <si>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</si>
  <si>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</si>
  <si>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</si>
  <si>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</si>
  <si>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</si>
  <si>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</si>
  <si>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</si>
  <si>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</si>
  <si>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</si>
  <si>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</si>
  <si>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</si>
  <si>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</si>
  <si>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</si>
  <si>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</si>
  <si>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</si>
  <si>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</si>
  <si>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</si>
  <si>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</si>
  <si>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</si>
  <si>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</si>
  <si>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</si>
  <si>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</si>
  <si>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</si>
  <si>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</si>
  <si>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</si>
  <si>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</si>
  <si>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</si>
  <si>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</si>
  <si>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</si>
  <si>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</si>
  <si>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</si>
  <si>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</si>
  <si>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</si>
  <si>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</si>
  <si>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</si>
  <si>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</si>
  <si>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</si>
  <si>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</si>
  <si>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</si>
  <si>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</si>
  <si>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</si>
  <si>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</si>
  <si>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</si>
  <si>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</si>
  <si>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</si>
  <si>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</si>
  <si>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</si>
  <si>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</si>
  <si>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</si>
  <si>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</si>
  <si>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</si>
  <si>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</si>
  <si>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</si>
  <si>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</si>
  <si>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</si>
  <si>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</si>
  <si>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</si>
  <si>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</si>
  <si>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</si>
  <si>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</si>
  <si>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</si>
  <si>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</si>
  <si>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</si>
  <si>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</si>
  <si>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</si>
  <si>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</si>
  <si>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</si>
  <si>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</si>
  <si>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</si>
  <si>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</si>
  <si>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</si>
  <si>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</si>
  <si>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</si>
  <si>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</si>
  <si>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</si>
  <si>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</si>
  <si>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</si>
  <si>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</si>
  <si>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</si>
  <si>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</si>
  <si>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</si>
  <si>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</si>
  <si>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</si>
  <si>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</si>
  <si>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</si>
  <si>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</si>
  <si>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</si>
  <si>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</si>
  <si>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</si>
  <si>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</si>
  <si>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</si>
  <si>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</si>
  <si>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</si>
  <si>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</si>
  <si>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</si>
  <si>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</si>
  <si>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</si>
  <si>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</si>
  <si>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</si>
  <si>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</si>
  <si>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</si>
  <si>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</si>
  <si>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</si>
  <si>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</si>
  <si>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</si>
  <si>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</si>
  <si>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</si>
  <si>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</si>
  <si>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</si>
  <si>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</si>
  <si>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</si>
  <si>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</si>
  <si>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</si>
  <si>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</si>
  <si>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</si>
  <si>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</si>
  <si>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</si>
  <si>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</si>
  <si>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</si>
  <si>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</si>
  <si>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</si>
  <si>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</si>
  <si>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</si>
  <si>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</si>
  <si>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</si>
  <si>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</si>
  <si>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</si>
  <si>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</si>
  <si>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</si>
  <si>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</si>
  <si>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</si>
  <si>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</si>
  <si>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</si>
  <si>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</si>
  <si>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</si>
  <si>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</si>
  <si>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</si>
  <si>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</si>
  <si>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</si>
  <si>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</si>
  <si>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</si>
  <si>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</si>
  <si>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</si>
  <si>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</si>
  <si>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</si>
  <si>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</si>
  <si>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</si>
  <si>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</si>
  <si>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</si>
  <si>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</si>
  <si>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</si>
  <si>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</si>
  <si>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</si>
  <si>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</si>
  <si>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</si>
  <si>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</si>
  <si>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</si>
  <si>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</si>
  <si>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</si>
  <si>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</si>
  <si>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</si>
  <si>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</si>
  <si>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</si>
  <si>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</si>
  <si>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</si>
  <si>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</si>
  <si>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</si>
  <si>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</si>
  <si>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</si>
  <si>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</si>
  <si>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</si>
  <si>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</si>
  <si>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</si>
  <si>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</si>
  <si>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</si>
  <si>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</si>
  <si>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</si>
  <si>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</si>
  <si>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</si>
  <si>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</si>
  <si>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</si>
  <si>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</si>
  <si>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</si>
  <si>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</si>
  <si>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</si>
  <si>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</si>
  <si>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</si>
  <si>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</si>
  <si>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</si>
  <si>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</si>
  <si>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</si>
  <si>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</si>
  <si>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</si>
  <si>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</si>
  <si>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</si>
  <si>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</si>
  <si>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</si>
  <si>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</si>
  <si>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</si>
  <si>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</si>
  <si>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</si>
  <si>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</si>
  <si>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</si>
  <si>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</si>
  <si>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</si>
  <si>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</si>
  <si>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</si>
  <si>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</si>
  <si>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</si>
  <si>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</si>
  <si>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</si>
  <si>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</si>
  <si>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</si>
  <si>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</si>
  <si>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</si>
  <si>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</si>
  <si>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</si>
  <si>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</si>
  <si>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</si>
  <si>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</si>
  <si>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</si>
  <si>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</si>
  <si>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</si>
  <si>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</si>
  <si>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</si>
  <si>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</si>
  <si>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</si>
  <si>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</si>
  <si>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</si>
  <si>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</si>
  <si>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</si>
  <si>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</si>
  <si>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</si>
  <si>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</si>
  <si>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</si>
  <si>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</si>
  <si>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</si>
  <si>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</si>
  <si>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</si>
  <si>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</si>
  <si>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</si>
  <si>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</si>
  <si>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</si>
  <si>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</si>
  <si>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</si>
  <si>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</si>
  <si>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</si>
  <si>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</si>
  <si>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</si>
  <si>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</si>
  <si>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</si>
  <si>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</si>
  <si>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</si>
  <si>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</si>
  <si>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</si>
  <si>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</si>
  <si>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</si>
  <si>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</si>
  <si>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</si>
  <si>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</si>
  <si>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</si>
  <si>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</si>
  <si>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</si>
  <si>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</si>
  <si>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</si>
  <si>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</si>
  <si>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</si>
  <si>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</si>
  <si>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</si>
  <si>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</si>
  <si>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</si>
  <si>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</si>
  <si>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</si>
  <si>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</si>
  <si>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</si>
  <si>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</si>
  <si>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</si>
  <si>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</si>
  <si>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</si>
  <si>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</si>
  <si>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</si>
  <si>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</si>
  <si>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</si>
  <si>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</si>
  <si>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</si>
  <si>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</si>
  <si>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</si>
  <si>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</si>
  <si>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</si>
  <si>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</si>
  <si>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</si>
  <si>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</si>
  <si>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</si>
  <si>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</si>
  <si>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</si>
  <si>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</si>
  <si>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</si>
  <si>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</si>
  <si>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</si>
  <si>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</si>
  <si>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</si>
  <si>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</si>
  <si>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</si>
  <si>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</si>
  <si>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</si>
  <si>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</si>
  <si>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</si>
  <si>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</si>
  <si>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</si>
  <si>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</si>
  <si>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</si>
  <si>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</si>
  <si>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</si>
  <si>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</si>
  <si>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</si>
  <si>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</si>
  <si>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</si>
  <si>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</si>
  <si>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</si>
  <si>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</si>
  <si>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</si>
  <si>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</si>
  <si>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</si>
  <si>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</si>
  <si>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</si>
  <si>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</si>
  <si>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</si>
  <si>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</si>
  <si>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</si>
  <si>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</si>
  <si>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</si>
  <si>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</si>
  <si>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</si>
  <si>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</si>
  <si>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</si>
  <si>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</si>
  <si>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</si>
  <si>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</si>
  <si>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</si>
  <si>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</si>
  <si>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</si>
  <si>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</si>
  <si>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</si>
  <si>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</si>
  <si>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</si>
  <si>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</si>
  <si>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</si>
  <si>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</si>
  <si>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</si>
  <si>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</si>
  <si>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</si>
  <si>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</si>
  <si>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</si>
  <si>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</si>
  <si>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</si>
  <si>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</si>
  <si>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</si>
  <si>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</si>
  <si>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</si>
  <si>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</si>
  <si>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</si>
  <si>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</si>
  <si>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</si>
  <si>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</si>
  <si>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</si>
  <si>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</si>
  <si>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</si>
  <si>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</si>
  <si>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</si>
  <si>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</si>
  <si>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</si>
  <si>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</si>
  <si>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</si>
  <si>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</si>
  <si>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</si>
  <si>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</si>
  <si>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</si>
  <si>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</si>
  <si>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</si>
  <si>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</si>
  <si>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</si>
  <si>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</si>
  <si>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</si>
  <si>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</si>
  <si>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</si>
  <si>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</si>
  <si>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</si>
  <si>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</si>
  <si>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</si>
  <si>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</si>
  <si>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</si>
  <si>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</si>
  <si>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</si>
  <si>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</si>
  <si>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</si>
  <si>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</si>
  <si>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</si>
  <si>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</si>
  <si>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</si>
  <si>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</si>
  <si>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</si>
  <si>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</si>
  <si>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</si>
  <si>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</si>
  <si>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</si>
  <si>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</si>
  <si>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</si>
  <si>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</si>
  <si>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</si>
  <si>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</si>
  <si>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</si>
  <si>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</si>
  <si>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</si>
  <si>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</si>
  <si>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</si>
  <si>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</si>
  <si>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</si>
  <si>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</si>
  <si>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</si>
  <si>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</si>
  <si>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</si>
  <si>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</si>
  <si>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</si>
  <si>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</si>
  <si>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</si>
  <si>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</si>
  <si>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</si>
  <si>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</si>
  <si>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</si>
  <si>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</si>
  <si>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</si>
  <si>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</si>
  <si>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</si>
  <si>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</si>
  <si>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</si>
  <si>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</si>
  <si>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</si>
  <si>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</si>
  <si>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</si>
  <si>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</si>
  <si>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</si>
  <si>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</si>
  <si>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</si>
  <si>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</si>
  <si>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</si>
  <si>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</si>
  <si>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</si>
  <si>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</si>
  <si>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</si>
  <si>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</si>
  <si>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</si>
  <si>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</si>
  <si>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</si>
  <si>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</si>
  <si>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</si>
  <si>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</si>
  <si>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</si>
  <si>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</si>
  <si>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</si>
  <si>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</si>
  <si>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</si>
  <si>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</si>
  <si>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</si>
  <si>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</si>
  <si>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</si>
  <si>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</si>
  <si>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</si>
  <si>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</si>
  <si>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</si>
  <si>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</si>
  <si>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</si>
  <si>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</si>
  <si>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</si>
  <si>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</si>
  <si>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</si>
  <si>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</si>
  <si>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</si>
  <si>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</si>
  <si>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</si>
  <si>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</si>
  <si>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</si>
  <si>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</si>
  <si>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</si>
  <si>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</si>
  <si>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</si>
  <si>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</si>
  <si>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</si>
  <si>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</si>
  <si>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</si>
  <si>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</si>
  <si>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</si>
  <si>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</si>
  <si>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</si>
  <si>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</si>
  <si>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</si>
  <si>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</si>
  <si>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</si>
  <si>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</si>
  <si>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</si>
  <si>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</si>
  <si>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</si>
  <si>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</si>
  <si>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</si>
  <si>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</si>
  <si>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</si>
  <si>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</si>
  <si>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</si>
  <si>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</si>
  <si>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</si>
  <si>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</si>
  <si>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</si>
  <si>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</si>
  <si>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</si>
  <si>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</si>
  <si>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</si>
  <si>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</si>
  <si>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</si>
  <si>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</si>
  <si>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</si>
  <si>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</si>
  <si>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</si>
  <si>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</si>
  <si>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</si>
  <si>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</si>
  <si>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</si>
  <si>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</si>
  <si>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</si>
  <si>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</si>
  <si>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</si>
  <si>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</si>
  <si>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</si>
  <si>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</si>
  <si>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</si>
  <si>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</si>
  <si>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</si>
  <si>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</si>
  <si>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</si>
  <si>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</si>
  <si>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</si>
  <si>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</si>
  <si>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</si>
  <si>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</si>
  <si>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</si>
  <si>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</si>
  <si>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</si>
  <si>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</si>
  <si>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</si>
  <si>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</si>
  <si>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</si>
  <si>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</si>
  <si>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</si>
  <si>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</si>
  <si>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</si>
  <si>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</si>
  <si>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</si>
  <si>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</si>
  <si>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</si>
  <si>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</si>
  <si>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</si>
  <si>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</si>
  <si>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</si>
  <si>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</si>
  <si>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</si>
  <si>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</si>
  <si>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</si>
  <si>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</si>
  <si>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</si>
  <si>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</si>
  <si>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</si>
  <si>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</si>
  <si>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</si>
  <si>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</si>
  <si>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</si>
  <si>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</si>
  <si>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</si>
  <si>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</si>
  <si>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</si>
  <si>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</si>
  <si>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</si>
  <si>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</si>
  <si>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</si>
  <si>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</si>
  <si>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</si>
  <si>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</si>
  <si>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</si>
  <si>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</si>
  <si>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</si>
  <si>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</si>
  <si>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</si>
  <si>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</si>
  <si>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</si>
  <si>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</si>
  <si>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</si>
  <si>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</si>
  <si>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</si>
  <si>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</si>
  <si>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</si>
  <si>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</si>
  <si>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</si>
  <si>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</si>
  <si>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</si>
  <si>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</si>
  <si>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</si>
  <si>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</si>
  <si>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</si>
  <si>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</si>
  <si>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</si>
  <si>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</si>
  <si>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</si>
  <si>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</si>
  <si>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</si>
  <si>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</si>
  <si>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</si>
  <si>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</si>
  <si>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</si>
  <si>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</si>
  <si>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</si>
  <si>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</si>
  <si>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</si>
  <si>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</si>
  <si>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</si>
  <si>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</si>
  <si>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</si>
  <si>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</si>
  <si>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</si>
  <si>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</si>
  <si>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</si>
  <si>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</si>
  <si>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</si>
  <si>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</si>
  <si>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</si>
  <si>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</si>
  <si>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</si>
  <si>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</si>
  <si>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</si>
  <si>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</si>
  <si>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</si>
  <si>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</si>
  <si>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</si>
  <si>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</si>
  <si>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</si>
  <si>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</si>
  <si>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</si>
  <si>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</si>
  <si>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</si>
  <si>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</si>
  <si>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</si>
  <si>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</si>
  <si>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</si>
  <si>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</si>
  <si>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</si>
  <si>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</si>
  <si>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</si>
  <si>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</si>
  <si>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</si>
  <si>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</si>
  <si>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</si>
  <si>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</si>
  <si>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</si>
  <si>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</si>
  <si>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</si>
  <si>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</si>
  <si>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</si>
  <si>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</si>
  <si>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</si>
  <si>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</si>
  <si>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</si>
  <si>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</si>
  <si>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</si>
  <si>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</si>
  <si>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</si>
  <si>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</si>
  <si>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</si>
  <si>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</si>
  <si>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</si>
  <si>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</si>
  <si>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</si>
  <si>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</si>
  <si>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</si>
  <si>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</si>
  <si>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</si>
  <si>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</si>
  <si>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</si>
  <si>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</si>
  <si>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</si>
  <si>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</si>
  <si>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</si>
  <si>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</si>
  <si>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</si>
  <si>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</si>
  <si>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</si>
  <si>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</si>
  <si>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</si>
  <si>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</si>
  <si>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</si>
  <si>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</si>
  <si>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</si>
  <si>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</si>
  <si>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</si>
  <si>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</si>
  <si>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</si>
  <si>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</si>
  <si>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</si>
  <si>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</si>
  <si>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</si>
  <si>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</si>
  <si>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</si>
  <si>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</si>
  <si>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</si>
  <si>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</si>
  <si>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</si>
  <si>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</si>
  <si>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</si>
  <si>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</si>
  <si>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</si>
  <si>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</si>
  <si>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</si>
  <si>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</si>
  <si>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</si>
  <si>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</si>
  <si>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</si>
  <si>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</si>
  <si>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</si>
  <si>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</si>
  <si>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</si>
  <si>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</si>
  <si>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</si>
  <si>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</si>
  <si>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</si>
  <si>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</si>
  <si>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</si>
  <si>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</si>
  <si>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</si>
  <si>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</si>
  <si>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</si>
  <si>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</si>
  <si>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</si>
  <si>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</si>
  <si>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</si>
  <si>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</si>
  <si>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</si>
  <si>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</si>
  <si>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</si>
  <si>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</si>
  <si>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</si>
  <si>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</si>
  <si>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</si>
  <si>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</si>
  <si>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</si>
  <si>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</si>
  <si>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</si>
  <si>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</si>
  <si>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</si>
  <si>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</si>
  <si>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</si>
  <si>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</si>
  <si>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</si>
  <si>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</si>
  <si>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</si>
  <si>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</si>
  <si>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</si>
  <si>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</si>
  <si>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</si>
  <si>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</si>
  <si>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</si>
  <si>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</si>
  <si>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</si>
  <si>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</si>
  <si>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</si>
  <si>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</si>
  <si>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</si>
  <si>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</si>
  <si>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</si>
  <si>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</si>
  <si>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</si>
  <si>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</si>
  <si>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</si>
  <si>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</si>
  <si>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</si>
  <si>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</si>
  <si>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</si>
  <si>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</si>
  <si>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</si>
  <si>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</si>
  <si>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</si>
  <si>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</si>
  <si>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</si>
  <si>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</si>
  <si>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</si>
  <si>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</si>
  <si>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</si>
  <si>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</si>
  <si>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</si>
  <si>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</si>
  <si>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</si>
  <si>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</si>
  <si>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</si>
  <si>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</si>
  <si>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</si>
  <si>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</si>
  <si>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</si>
  <si>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</si>
  <si>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</si>
  <si>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</si>
  <si>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</si>
  <si>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</si>
  <si>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</si>
  <si>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</si>
  <si>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</si>
  <si>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</si>
  <si>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</si>
  <si>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</si>
  <si>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</si>
  <si>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</si>
  <si>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</si>
  <si>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</si>
  <si>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</si>
  <si>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</si>
  <si>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</si>
  <si>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</si>
  <si>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</si>
  <si>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</si>
  <si>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</si>
  <si>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</si>
  <si>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</si>
  <si>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</si>
  <si>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</si>
  <si>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</si>
  <si>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</si>
  <si>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</si>
  <si>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</si>
  <si>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</si>
  <si>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</si>
  <si>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</si>
  <si>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</si>
  <si>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</si>
  <si>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</si>
  <si>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</si>
  <si>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</si>
  <si>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</si>
  <si>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</si>
  <si>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</si>
  <si>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</si>
  <si>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</si>
  <si>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</si>
  <si>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</si>
  <si>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</si>
  <si>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</si>
  <si>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</si>
  <si>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</si>
  <si>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</si>
  <si>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</si>
  <si>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</si>
  <si>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</si>
  <si>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</si>
  <si>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</si>
  <si>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</si>
  <si>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</si>
  <si>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</si>
  <si>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</si>
  <si>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</si>
  <si>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</si>
  <si>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</si>
  <si>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</si>
  <si>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</si>
  <si>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</si>
  <si>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</si>
  <si>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</si>
  <si>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</si>
  <si>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</si>
  <si>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</si>
  <si>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</si>
  <si>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</si>
  <si>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</si>
  <si>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</si>
  <si>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</si>
  <si>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</si>
  <si>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</si>
  <si>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</si>
  <si>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</si>
  <si>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</si>
  <si>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</si>
  <si>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</si>
  <si>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</si>
  <si>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</si>
  <si>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</si>
  <si>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</si>
  <si>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</si>
  <si>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</si>
  <si>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</si>
  <si>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</si>
  <si>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</si>
  <si>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</si>
  <si>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</si>
  <si>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</si>
  <si>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</si>
  <si>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</si>
  <si>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</si>
  <si>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</si>
  <si>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</si>
  <si>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</si>
  <si>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</si>
  <si>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</si>
  <si>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</si>
  <si>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</si>
  <si>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</si>
  <si>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</si>
  <si>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</si>
  <si>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</si>
  <si>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</si>
  <si>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</si>
  <si>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</si>
  <si>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</si>
  <si>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</si>
  <si>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</si>
  <si>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</si>
  <si>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</si>
  <si>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</si>
  <si>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</si>
  <si>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</si>
  <si>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</si>
  <si>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</si>
  <si>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</si>
  <si>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</si>
  <si>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</si>
  <si>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</si>
  <si>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</si>
  <si>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</si>
  <si>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</si>
  <si>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</si>
  <si>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</si>
  <si>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</si>
  <si>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</si>
  <si>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</si>
  <si>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</si>
  <si>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</si>
  <si>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</si>
  <si>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</si>
  <si>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</si>
  <si>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</si>
  <si>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</si>
  <si>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</si>
  <si>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</si>
  <si>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</si>
  <si>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</si>
  <si>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</si>
  <si>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</si>
  <si>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</si>
  <si>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</si>
  <si>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</si>
  <si>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</si>
  <si>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</si>
  <si>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</si>
  <si>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</si>
  <si>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</si>
  <si>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</si>
  <si>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</si>
  <si>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</si>
  <si>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</si>
  <si>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</si>
  <si>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</si>
  <si>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</si>
  <si>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</si>
  <si>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</si>
  <si>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</si>
  <si>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</si>
  <si>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</si>
  <si>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</si>
  <si>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</si>
  <si>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</si>
  <si>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</si>
  <si>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</si>
  <si>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</si>
  <si>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</si>
  <si>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</si>
  <si>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</si>
  <si>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</si>
  <si>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</si>
  <si>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</si>
  <si>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</si>
  <si>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</si>
  <si>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</si>
  <si>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</si>
  <si>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</si>
  <si>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</si>
  <si>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</si>
  <si>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</si>
  <si>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</si>
  <si>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</si>
  <si>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</si>
  <si>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</si>
  <si>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</si>
  <si>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</si>
  <si>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</si>
  <si>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</si>
  <si>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</si>
  <si>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</si>
  <si>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</si>
  <si>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</si>
  <si>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</si>
  <si>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</si>
  <si>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</si>
  <si>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</si>
  <si>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</si>
  <si>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</si>
  <si>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</si>
  <si>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</si>
  <si>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</si>
  <si>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</si>
  <si>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</si>
  <si>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</si>
  <si>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</si>
  <si>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</si>
  <si>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</si>
  <si>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</si>
  <si>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</si>
  <si>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</si>
  <si>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</si>
  <si>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</si>
  <si>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</si>
  <si>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</si>
  <si>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</si>
  <si>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</si>
  <si>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</si>
  <si>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</si>
  <si>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</si>
  <si>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</si>
  <si>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</si>
  <si>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</si>
  <si>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</si>
  <si>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</si>
  <si>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</si>
  <si>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</si>
  <si>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</si>
  <si>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</si>
  <si>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</si>
  <si>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</si>
  <si>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</si>
  <si>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</si>
  <si>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</si>
  <si>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</si>
  <si>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</si>
  <si>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</si>
  <si>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</si>
  <si>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</si>
  <si>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</si>
  <si>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</si>
  <si>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</si>
  <si>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</si>
  <si>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</si>
  <si>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</si>
  <si>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</si>
  <si>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</si>
  <si>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</si>
  <si>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</si>
  <si>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</si>
  <si>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</si>
  <si>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</si>
  <si>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</si>
  <si>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</si>
  <si>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</si>
  <si>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</si>
  <si>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</si>
  <si>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</si>
  <si>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</si>
  <si>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</si>
  <si>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</si>
  <si>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</si>
  <si>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</si>
  <si>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</si>
  <si>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</si>
  <si>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</si>
  <si>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</si>
  <si>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</si>
  <si>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</si>
  <si>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</si>
  <si>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</si>
  <si>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</si>
  <si>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</si>
  <si>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</si>
  <si>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</si>
  <si>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</si>
  <si>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</si>
  <si>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</si>
  <si>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</si>
  <si>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</si>
  <si>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</si>
  <si>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</si>
  <si>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</si>
  <si>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</si>
  <si>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</si>
  <si>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</si>
  <si>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</si>
  <si>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</si>
  <si>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</si>
  <si>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</si>
  <si>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</si>
  <si>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</si>
  <si>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</si>
  <si>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</si>
  <si>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</si>
  <si>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</si>
  <si>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</si>
  <si>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</si>
  <si>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</si>
  <si>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</si>
  <si>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</si>
  <si>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</si>
  <si>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</si>
  <si>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</si>
  <si>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</si>
  <si>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</si>
  <si>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</si>
  <si>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</si>
  <si>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</si>
  <si>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</si>
  <si>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</si>
  <si>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</si>
  <si>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</si>
  <si>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</si>
  <si>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</si>
  <si>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</si>
  <si>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</si>
  <si>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</si>
  <si>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</si>
  <si>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</si>
  <si>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</si>
  <si>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</si>
  <si>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</si>
  <si>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</si>
  <si>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</si>
  <si>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</si>
  <si>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</si>
  <si>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</si>
  <si>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</si>
  <si>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</si>
  <si>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</si>
  <si>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</si>
  <si>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</si>
  <si>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</si>
  <si>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</si>
  <si>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</si>
  <si>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</si>
  <si>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</si>
  <si>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</si>
  <si>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</si>
  <si>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</si>
  <si>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</si>
  <si>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</si>
  <si>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</si>
  <si>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</si>
  <si>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</si>
  <si>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</si>
  <si>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</si>
  <si>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</si>
  <si>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</si>
  <si>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</si>
  <si>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</si>
  <si>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</si>
  <si>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</si>
  <si>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</si>
  <si>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</si>
  <si>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</si>
  <si>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</si>
  <si>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</si>
  <si>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</si>
  <si>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</si>
  <si>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</si>
  <si>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</si>
  <si>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</si>
  <si>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</si>
  <si>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</si>
  <si>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</si>
  <si>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</si>
  <si>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</si>
  <si>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</si>
  <si>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</si>
  <si>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</si>
  <si>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</si>
  <si>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</si>
  <si>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</si>
  <si>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</si>
  <si>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</si>
  <si>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</si>
  <si>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</si>
  <si>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</si>
  <si>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</si>
  <si>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</si>
  <si>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</si>
  <si>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</si>
  <si>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</si>
  <si>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</si>
  <si>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</si>
  <si>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</si>
  <si>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</si>
  <si>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</si>
  <si>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</si>
  <si>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</si>
  <si>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</si>
  <si>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</si>
  <si>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</si>
  <si>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</si>
  <si>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</si>
  <si>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</si>
  <si>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</si>
  <si>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</si>
  <si>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</si>
  <si>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</si>
  <si>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</si>
  <si>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</si>
  <si>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</si>
  <si>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</si>
  <si>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</si>
  <si>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</si>
  <si>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</si>
  <si>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</si>
  <si>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</si>
  <si>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</si>
  <si>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</si>
  <si>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</si>
  <si>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</si>
  <si>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</si>
  <si>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</si>
  <si>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</si>
  <si>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</si>
  <si>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</si>
  <si>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</si>
  <si>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</si>
  <si>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</si>
  <si>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</si>
  <si>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</si>
  <si>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</si>
  <si>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</si>
  <si>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</si>
  <si>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</si>
  <si>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</si>
  <si>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</si>
  <si>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</si>
  <si>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</si>
  <si>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</si>
  <si>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</si>
  <si>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</si>
  <si>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</si>
  <si>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</si>
  <si>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</si>
  <si>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</si>
  <si>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</si>
  <si>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</si>
  <si>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</si>
  <si>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</si>
  <si>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</si>
  <si>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</si>
  <si>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</si>
  <si>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</si>
  <si>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</si>
  <si>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</si>
  <si>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</si>
  <si>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</si>
  <si>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</si>
  <si>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</si>
  <si>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</si>
  <si>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</si>
  <si>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</si>
  <si>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</si>
  <si>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</si>
  <si>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</si>
  <si>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</si>
  <si>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</si>
  <si>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</si>
  <si>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</si>
  <si>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</si>
  <si>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</si>
  <si>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</si>
  <si>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</si>
  <si>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</si>
  <si>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</si>
  <si>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</si>
  <si>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</si>
  <si>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</si>
  <si>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</si>
  <si>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</si>
  <si>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</si>
  <si>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</si>
  <si>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</si>
  <si>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</si>
  <si>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</si>
  <si>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</si>
  <si>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</si>
  <si>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</si>
  <si>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</si>
  <si>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</si>
  <si>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</si>
  <si>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</si>
  <si>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</si>
  <si>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</si>
  <si>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</si>
  <si>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</si>
  <si>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</si>
  <si>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</si>
  <si>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</si>
  <si>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</si>
  <si>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</si>
  <si>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</si>
  <si>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</si>
  <si>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</si>
  <si>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</si>
  <si>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</si>
  <si>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</si>
  <si>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</si>
  <si>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</si>
  <si>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</si>
  <si>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</si>
  <si>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</si>
  <si>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</si>
  <si>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</si>
  <si>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</si>
  <si>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</si>
  <si>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</si>
  <si>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</si>
  <si>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</si>
  <si>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</si>
  <si>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</si>
  <si>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</si>
  <si>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</si>
  <si>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</si>
  <si>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</si>
  <si>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</si>
  <si>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</si>
  <si>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</si>
  <si>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</si>
  <si>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</si>
  <si>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</si>
  <si>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</si>
  <si>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</si>
  <si>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</si>
  <si>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</si>
  <si>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</si>
  <si>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</si>
  <si>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</si>
  <si>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</si>
  <si>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</si>
  <si>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</si>
  <si>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</si>
  <si>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</si>
  <si>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</si>
  <si>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</si>
  <si>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</si>
  <si>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</si>
  <si>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</si>
  <si>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</si>
  <si>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</si>
  <si>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</si>
  <si>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</si>
  <si>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</si>
  <si>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</si>
  <si>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</si>
  <si>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</si>
  <si>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</si>
  <si>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</si>
  <si>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</si>
  <si>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</si>
  <si>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</si>
  <si>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</si>
  <si>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</si>
  <si>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</si>
  <si>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</si>
  <si>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</si>
  <si>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</si>
  <si>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</si>
  <si>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</si>
  <si>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</si>
  <si>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</si>
  <si>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</si>
  <si>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</si>
  <si>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</si>
  <si>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</si>
  <si>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</si>
  <si>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</si>
  <si>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</si>
  <si>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</si>
  <si>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</si>
  <si>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</si>
  <si>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</si>
  <si>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</si>
  <si>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</si>
  <si>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</si>
  <si>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</si>
  <si>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</si>
  <si>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</si>
  <si>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</si>
  <si>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</si>
  <si>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</si>
  <si>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</si>
  <si>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</si>
  <si>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</si>
  <si>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</si>
  <si>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</si>
  <si>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</si>
  <si>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</si>
  <si>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</si>
  <si>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</si>
  <si>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</si>
  <si>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</si>
  <si>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</si>
  <si>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</si>
  <si>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</si>
  <si>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</si>
  <si>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</si>
  <si>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</si>
  <si>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</si>
  <si>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</si>
  <si>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</si>
  <si>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</si>
  <si>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</si>
  <si>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</si>
  <si>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</si>
  <si>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</si>
  <si>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</si>
  <si>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</si>
  <si>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</si>
  <si>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</si>
  <si>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</si>
  <si>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</si>
  <si>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</si>
  <si>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</si>
  <si>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</si>
  <si>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</si>
  <si>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</si>
  <si>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</si>
  <si>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</si>
  <si>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</si>
  <si>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</si>
  <si>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</si>
  <si>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</si>
  <si>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</si>
  <si>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</si>
  <si>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</si>
  <si>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</si>
  <si>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</si>
  <si>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</si>
  <si>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</si>
  <si>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</si>
  <si>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</si>
  <si>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</si>
  <si>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</si>
  <si>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</si>
  <si>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</si>
  <si>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</si>
  <si>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</si>
  <si>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</si>
  <si>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</si>
  <si>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</si>
  <si>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</si>
  <si>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</si>
  <si>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</si>
  <si>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</si>
  <si>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</si>
  <si>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</si>
  <si>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</si>
  <si>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</si>
  <si>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</si>
  <si>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</si>
  <si>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</si>
  <si>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</si>
  <si>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</si>
  <si>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</si>
  <si>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</si>
  <si>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</si>
  <si>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</si>
  <si>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</si>
  <si>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</si>
  <si>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</si>
  <si>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</si>
  <si>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</si>
  <si>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</si>
  <si>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</si>
  <si>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</si>
  <si>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</si>
  <si>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</si>
  <si>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</si>
  <si>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</si>
  <si>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</si>
  <si>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</si>
  <si>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</si>
  <si>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</si>
  <si>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</si>
  <si>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</si>
  <si>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</si>
  <si>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</si>
  <si>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</si>
  <si>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</si>
  <si>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</si>
  <si>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</si>
  <si>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</si>
  <si>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</si>
  <si>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</si>
  <si>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</si>
  <si>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</si>
  <si>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</si>
  <si>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</si>
  <si>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</si>
  <si>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</si>
  <si>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</si>
  <si>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</si>
  <si>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</si>
  <si>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</si>
  <si>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</si>
  <si>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</si>
  <si>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</si>
  <si>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</si>
  <si>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</si>
  <si>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</si>
  <si>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</si>
  <si>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</si>
  <si>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</si>
  <si>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</si>
  <si>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</si>
  <si>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</si>
  <si>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</si>
  <si>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</si>
  <si>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</si>
  <si>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</si>
  <si>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</si>
  <si>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</si>
  <si>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</si>
  <si>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</si>
  <si>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</si>
  <si>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</si>
  <si>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</si>
  <si>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</si>
  <si>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</si>
  <si>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</si>
  <si>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</si>
  <si>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</si>
  <si>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</si>
  <si>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</si>
  <si>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</si>
  <si>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</si>
  <si>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</si>
  <si>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</si>
  <si>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</si>
  <si>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</si>
  <si>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</si>
  <si>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</si>
  <si>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</si>
  <si>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</si>
  <si>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</si>
  <si>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</si>
  <si>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</si>
  <si>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</si>
  <si>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</si>
  <si>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</si>
  <si>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</si>
  <si>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</si>
  <si>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</si>
  <si>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</si>
  <si>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</si>
  <si>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</si>
  <si>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</si>
  <si>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</si>
  <si>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</si>
  <si>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</si>
  <si>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</si>
  <si>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</si>
  <si>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</si>
  <si>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</si>
  <si>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</si>
  <si>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</si>
  <si>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</si>
  <si>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</si>
  <si>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</si>
  <si>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</si>
  <si>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</si>
  <si>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</si>
  <si>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</si>
  <si>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</si>
  <si>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</si>
  <si>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</si>
  <si>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</si>
  <si>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</si>
  <si>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</si>
  <si>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</si>
  <si>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</si>
  <si>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</si>
  <si>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</si>
  <si>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</si>
  <si>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</si>
  <si>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</si>
  <si>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</si>
  <si>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</si>
  <si>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</si>
  <si>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</si>
  <si>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</si>
  <si>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</si>
  <si>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</si>
  <si>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</si>
  <si>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</si>
  <si>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</si>
  <si>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</si>
  <si>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</si>
  <si>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</si>
  <si>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</si>
  <si>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</si>
  <si>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</si>
  <si>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</si>
  <si>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</si>
  <si>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</si>
  <si>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</si>
  <si>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</si>
  <si>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</si>
  <si>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</si>
  <si>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</si>
  <si>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</si>
  <si>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</si>
  <si>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</si>
  <si>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</si>
  <si>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</si>
  <si>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</si>
  <si>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</si>
  <si>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</si>
  <si>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</si>
  <si>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</si>
  <si>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</si>
  <si>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</si>
  <si>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</si>
  <si>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</si>
  <si>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</si>
  <si>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</si>
  <si>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</si>
  <si>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</si>
  <si>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</si>
  <si>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</si>
  <si>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</si>
  <si>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</si>
  <si>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</si>
  <si>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</si>
  <si>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</si>
  <si>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</si>
  <si>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</si>
  <si>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</si>
  <si>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</si>
  <si>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</si>
  <si>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</si>
  <si>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</si>
  <si>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</si>
  <si>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</si>
  <si>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</si>
  <si>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</si>
  <si>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</si>
  <si>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</si>
  <si>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</si>
  <si>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</si>
  <si>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</si>
  <si>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</si>
  <si>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</si>
  <si>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</si>
  <si>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</si>
  <si>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</si>
  <si>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</si>
  <si>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</si>
  <si>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</si>
  <si>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</si>
  <si>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</si>
  <si>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</si>
  <si>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</si>
  <si>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</si>
  <si>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</si>
  <si>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</si>
  <si>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</si>
  <si>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</si>
  <si>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</si>
  <si>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</si>
  <si>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</si>
  <si>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</si>
  <si>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</si>
  <si>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</si>
  <si>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</si>
  <si>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</si>
  <si>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</si>
  <si>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</si>
  <si>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</si>
  <si>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</si>
  <si>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</si>
  <si>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</si>
  <si>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</si>
  <si>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</si>
  <si>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</si>
  <si>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</si>
  <si>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</si>
  <si>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</si>
  <si>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</si>
  <si>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</si>
  <si>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</si>
  <si>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</si>
  <si>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</si>
  <si>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</si>
  <si>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</si>
  <si>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</si>
  <si>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</si>
  <si>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</si>
  <si>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</si>
  <si>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</si>
  <si>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</si>
  <si>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</si>
  <si>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</si>
  <si>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</si>
  <si>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</si>
  <si>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</si>
  <si>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</si>
  <si>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</si>
  <si>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</si>
  <si>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</si>
  <si>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</si>
  <si>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</si>
  <si>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</si>
  <si>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</si>
  <si>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</si>
  <si>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</si>
  <si>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</si>
  <si>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</si>
  <si>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</si>
  <si>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</si>
  <si>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</si>
  <si>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</si>
  <si>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</si>
  <si>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</si>
  <si>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</si>
  <si>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</si>
  <si>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</si>
  <si>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</si>
  <si>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</si>
  <si>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</si>
  <si>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</si>
  <si>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</si>
  <si>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</si>
  <si>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</si>
  <si>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</si>
  <si>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</si>
  <si>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</si>
  <si>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</si>
  <si>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</si>
  <si>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</si>
  <si>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</si>
  <si>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</si>
  <si>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</si>
  <si>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</si>
  <si>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</si>
  <si>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</si>
  <si>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</si>
  <si>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</si>
  <si>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</si>
  <si>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</si>
  <si>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</si>
  <si>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</si>
  <si>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</si>
  <si>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</si>
  <si>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</si>
  <si>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</si>
  <si>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</si>
  <si>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</si>
  <si>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</si>
  <si>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</si>
  <si>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</si>
  <si>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</si>
  <si>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</si>
  <si>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</si>
  <si>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</si>
  <si>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</si>
  <si>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</si>
  <si>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</si>
  <si>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</si>
  <si>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</si>
  <si>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</si>
  <si>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</si>
  <si>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</si>
  <si>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</si>
  <si>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</si>
  <si>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</si>
  <si>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</si>
  <si>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</si>
  <si>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</si>
  <si>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</si>
  <si>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</si>
  <si>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</si>
  <si>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</si>
  <si>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</si>
  <si>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</si>
  <si>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</si>
  <si>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</si>
  <si>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</si>
  <si>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</si>
  <si>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</si>
  <si>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</si>
  <si>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</si>
  <si>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</si>
  <si>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</si>
  <si>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</si>
  <si>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</si>
  <si>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</si>
  <si>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</si>
  <si>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</si>
  <si>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</si>
  <si>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</si>
  <si>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</si>
  <si>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</si>
  <si>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</si>
  <si>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V1-R0-D0433-10L07-0000000</t>
  </si>
  <si>
    <t>Рефлектор для DL-Spark 15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</si>
  <si>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</si>
  <si>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</si>
  <si>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</si>
  <si>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</si>
  <si>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</si>
  <si>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</si>
  <si>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</si>
  <si>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</si>
  <si>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</si>
  <si>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</si>
  <si>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</si>
  <si>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</si>
  <si>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</si>
  <si>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</si>
  <si>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</si>
  <si>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</si>
  <si>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</si>
  <si>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</si>
  <si>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</si>
  <si>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</si>
  <si>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</si>
  <si>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</si>
  <si>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</si>
  <si>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</si>
  <si>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</si>
  <si>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</si>
  <si>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</si>
  <si>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</si>
  <si>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</si>
  <si>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</si>
  <si>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</si>
  <si>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</si>
  <si>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</si>
  <si>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</si>
  <si>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</si>
  <si>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</si>
  <si>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</si>
  <si>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</si>
  <si>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</si>
  <si>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</si>
  <si>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</si>
  <si>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</si>
  <si>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</si>
  <si>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</si>
  <si>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</si>
  <si>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</si>
  <si>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</si>
  <si>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</si>
  <si>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</si>
  <si>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</si>
  <si>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</si>
  <si>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</si>
  <si>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</si>
  <si>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</si>
  <si>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</si>
  <si>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</si>
  <si>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</si>
  <si>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</si>
  <si>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</si>
  <si>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</si>
  <si>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</si>
  <si>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</si>
  <si>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</si>
  <si>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</si>
  <si>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</si>
  <si>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</si>
  <si>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</si>
  <si>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</si>
  <si>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</si>
  <si>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</si>
  <si>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</si>
  <si>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</si>
  <si>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V1-U0-00821-21F02-6501530</t>
  </si>
  <si>
    <t>Светодиодный светильник VARTON NERO FLEX IP65 298х77 мм 15 Вт 3000 K белый с рамкой половинка</t>
  </si>
  <si>
    <t>V1-U1-00821-21000-6501530</t>
  </si>
  <si>
    <t>Светодиодный светильник VARTON NERO FLEX IP65 298х77 мм 15 Вт 3000 K белый</t>
  </si>
  <si>
    <t>V1-U0-T0821-21D01-6501530</t>
  </si>
  <si>
    <t>Светодиодный светильник VARTON NERO FLEX IP65 298х77 мм 15 Вт 3000 K черный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</si>
  <si>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</si>
  <si>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</si>
  <si>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</si>
  <si>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</si>
  <si>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</si>
  <si>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</si>
  <si>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</si>
  <si>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</si>
  <si>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</si>
  <si>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</si>
  <si>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</si>
  <si>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</si>
  <si>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</si>
  <si>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</si>
  <si>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</si>
  <si>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</si>
  <si>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</si>
  <si>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</si>
  <si>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</si>
  <si>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</si>
  <si>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</si>
  <si>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</si>
  <si>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</si>
  <si>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V1-U0-00821-21F02-6501540</t>
  </si>
  <si>
    <t>Светодиодный светильник VARTON NERO FLEX IP65 298х77 мм 15 Вт 4000 K белый с рамкой половинка</t>
  </si>
  <si>
    <t>V1-U1-00821-21000-6501540</t>
  </si>
  <si>
    <t>Светодиодный светильник VARTON NERO FLEX IP65 298х77 мм 15 Вт 4000 K белый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</si>
  <si>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</si>
  <si>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</si>
  <si>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</si>
  <si>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</si>
  <si>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</si>
  <si>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</si>
  <si>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</si>
  <si>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</si>
  <si>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</si>
  <si>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</si>
  <si>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</si>
  <si>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</si>
  <si>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</si>
  <si>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</si>
  <si>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</si>
  <si>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</si>
  <si>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</si>
  <si>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</si>
  <si>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</si>
  <si>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</si>
  <si>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</si>
  <si>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</si>
  <si>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</si>
  <si>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</si>
  <si>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</si>
  <si>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</si>
  <si>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</si>
  <si>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</si>
  <si>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</si>
  <si>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</si>
  <si>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</si>
  <si>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</si>
  <si>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</si>
  <si>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</si>
  <si>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V1-U0-00821-21D01-6502530</t>
  </si>
  <si>
    <t>Светодиодный светильник VARTON NERO FLEX IP65 298х77 мм 23 Вт 3000 K белый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</si>
  <si>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</si>
  <si>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</si>
  <si>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</si>
  <si>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</si>
  <si>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V1-U0-00821-21FD2-6502530</t>
  </si>
  <si>
    <t>Светодиодный светильник VARTON NERO FLEX IP65 298х77 мм 23 Вт 3000 K белый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</si>
  <si>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</si>
  <si>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</si>
  <si>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</si>
  <si>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</si>
  <si>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</si>
  <si>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</si>
  <si>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</si>
  <si>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</si>
  <si>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</si>
  <si>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</si>
  <si>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V1-U0-T0821-21F02-6502540</t>
  </si>
  <si>
    <t>Светодиодный светильник VARTON NERO FLEX IP65 298х77 мм 23 Вт 4000 K черный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</si>
  <si>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</si>
  <si>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</si>
  <si>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</si>
  <si>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</si>
  <si>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2750 лм</t>
  </si>
  <si>
    <t>V1-U0-T0821-21000-6502540</t>
  </si>
  <si>
    <t>Светодиодный светильник VARTON NERO FLEX IP65 298х77 мм 23 Вт 4000 K черный</t>
  </si>
  <si>
    <t>V1-U0-00821-21F02-6502540</t>
  </si>
  <si>
    <t>Светодиодный светильник VARTON NERO FLEX IP65 298х77 мм 25 Вт 4000 K белый с рамкой половинка</t>
  </si>
  <si>
    <t>V1-U0-00821-21FD2-6502540</t>
  </si>
  <si>
    <t>Светодиодный светильник VARTON NERO FLEX IP65 298х77 мм 23 Вт 4000 K белый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</si>
  <si>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</si>
  <si>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</si>
  <si>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</si>
  <si>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</si>
  <si>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</si>
  <si>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</si>
  <si>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V1-U0-T0821-21D01-6502540</t>
  </si>
  <si>
    <t>Светодиодный светильник VARTON NERO FLEX IP65 298х77 мм 23 Вт 4000 K черный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</si>
  <si>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</si>
  <si>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</si>
  <si>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</si>
  <si>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</si>
  <si>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</si>
  <si>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</si>
  <si>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</si>
  <si>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</si>
  <si>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</si>
  <si>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</si>
  <si>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</si>
  <si>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</si>
  <si>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</si>
  <si>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</si>
  <si>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</si>
  <si>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</si>
  <si>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</si>
  <si>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</si>
  <si>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</si>
  <si>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</si>
  <si>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</si>
  <si>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</si>
  <si>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</si>
  <si>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</si>
  <si>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</si>
  <si>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</si>
  <si>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</si>
  <si>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</si>
  <si>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</si>
  <si>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</si>
  <si>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</si>
  <si>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</si>
  <si>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</si>
  <si>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</si>
  <si>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</si>
  <si>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</si>
  <si>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</si>
  <si>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</si>
  <si>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</si>
  <si>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</si>
  <si>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</si>
  <si>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</si>
  <si>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</si>
  <si>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</si>
  <si>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</si>
  <si>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</si>
  <si>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</si>
  <si>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</si>
  <si>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</si>
  <si>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</si>
  <si>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</si>
  <si>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</si>
  <si>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</si>
  <si>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</si>
  <si>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</si>
  <si>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</si>
  <si>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</si>
  <si>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</si>
  <si>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</si>
  <si>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</si>
  <si>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</si>
  <si>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</si>
  <si>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</si>
  <si>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</si>
  <si>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</si>
  <si>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</si>
  <si>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</si>
  <si>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</si>
  <si>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</si>
  <si>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</si>
  <si>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</si>
  <si>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</si>
  <si>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</si>
  <si>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</si>
  <si>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</si>
  <si>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</si>
  <si>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</si>
  <si>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</si>
  <si>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</si>
  <si>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</si>
  <si>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</si>
  <si>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</si>
  <si>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</si>
  <si>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</si>
  <si>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</si>
  <si>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</si>
  <si>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</si>
  <si>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</si>
  <si>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</si>
  <si>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</si>
  <si>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</si>
  <si>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</si>
  <si>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</si>
  <si>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</si>
  <si>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</si>
  <si>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</si>
  <si>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</si>
  <si>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</si>
  <si>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</si>
  <si>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</si>
  <si>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</si>
  <si>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</si>
  <si>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</si>
  <si>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</si>
  <si>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</si>
  <si>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</si>
  <si>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</si>
  <si>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</si>
  <si>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</si>
  <si>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</si>
  <si>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</si>
  <si>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</si>
  <si>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</si>
  <si>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</si>
  <si>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</si>
  <si>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</si>
  <si>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</si>
  <si>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</si>
  <si>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</si>
  <si>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</si>
  <si>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</si>
  <si>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</si>
  <si>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</si>
  <si>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</si>
  <si>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</si>
  <si>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</si>
  <si>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</si>
  <si>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</si>
  <si>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</si>
  <si>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</si>
  <si>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</si>
  <si>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</si>
  <si>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</si>
  <si>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</si>
  <si>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</si>
  <si>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</si>
  <si>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</si>
  <si>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</si>
  <si>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</si>
  <si>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</si>
  <si>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</si>
  <si>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</si>
  <si>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</si>
  <si>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</si>
  <si>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</si>
  <si>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</si>
  <si>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</si>
  <si>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</si>
  <si>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</si>
  <si>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</si>
  <si>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</si>
  <si>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</si>
  <si>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</si>
  <si>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</si>
  <si>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</si>
  <si>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</si>
  <si>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</si>
  <si>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</si>
  <si>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</si>
  <si>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</si>
  <si>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</si>
  <si>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</si>
  <si>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</si>
  <si>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</si>
  <si>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</si>
  <si>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</si>
  <si>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</si>
  <si>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</si>
  <si>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</si>
  <si>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</si>
  <si>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</si>
  <si>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</si>
  <si>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</si>
  <si>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</si>
  <si>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</si>
  <si>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</si>
  <si>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</si>
  <si>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</si>
  <si>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</si>
  <si>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</si>
  <si>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</si>
  <si>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</si>
  <si>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</si>
  <si>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</si>
  <si>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</si>
  <si>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</si>
  <si>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</si>
  <si>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</si>
  <si>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</si>
  <si>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</si>
  <si>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</si>
  <si>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</si>
  <si>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</si>
  <si>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</si>
  <si>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</si>
  <si>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</si>
  <si>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</si>
  <si>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</si>
  <si>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</si>
  <si>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</si>
  <si>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</si>
  <si>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</si>
  <si>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</si>
  <si>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</si>
  <si>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</si>
  <si>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</si>
  <si>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</si>
  <si>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</si>
  <si>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</si>
  <si>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</si>
  <si>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</si>
  <si>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</si>
  <si>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</si>
  <si>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</si>
  <si>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</si>
  <si>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</si>
  <si>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</si>
  <si>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</si>
  <si>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</si>
  <si>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</si>
  <si>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</si>
  <si>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</si>
  <si>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</si>
  <si>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</si>
  <si>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</si>
  <si>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</si>
  <si>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</si>
  <si>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</si>
  <si>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</si>
  <si>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</si>
  <si>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</si>
  <si>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</si>
  <si>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</si>
  <si>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</si>
  <si>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</si>
  <si>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</si>
  <si>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</si>
  <si>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</si>
  <si>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</si>
  <si>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</si>
  <si>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</si>
  <si>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</si>
  <si>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</si>
  <si>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</si>
  <si>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</si>
  <si>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</si>
  <si>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</si>
  <si>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</si>
  <si>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</si>
  <si>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</si>
  <si>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</si>
  <si>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</si>
  <si>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</si>
  <si>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</si>
  <si>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</si>
  <si>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</si>
  <si>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</si>
  <si>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</si>
  <si>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</si>
  <si>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</si>
  <si>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</si>
  <si>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</si>
  <si>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</si>
  <si>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</si>
  <si>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</si>
  <si>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</si>
  <si>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</si>
  <si>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</si>
  <si>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</si>
  <si>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</si>
  <si>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</si>
  <si>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</si>
  <si>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</si>
  <si>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</si>
  <si>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</si>
  <si>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</si>
  <si>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</si>
  <si>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</si>
  <si>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</si>
  <si>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</si>
  <si>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</si>
  <si>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</si>
  <si>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</si>
  <si>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</si>
  <si>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</si>
  <si>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</si>
  <si>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</si>
  <si>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</si>
  <si>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</si>
  <si>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</si>
  <si>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</si>
  <si>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</si>
  <si>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</si>
  <si>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</si>
  <si>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</si>
  <si>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</si>
  <si>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</si>
  <si>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</si>
  <si>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</si>
  <si>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</si>
  <si>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</si>
  <si>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</si>
  <si>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</si>
  <si>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</si>
  <si>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</si>
  <si>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</si>
  <si>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</si>
  <si>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</si>
  <si>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</si>
  <si>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</si>
  <si>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</si>
  <si>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</si>
  <si>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</si>
  <si>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</si>
  <si>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</si>
  <si>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</si>
  <si>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</si>
  <si>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</si>
  <si>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</si>
  <si>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</si>
  <si>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</si>
  <si>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</si>
  <si>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</si>
  <si>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</si>
  <si>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</si>
  <si>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</si>
  <si>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</si>
  <si>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</si>
  <si>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</si>
  <si>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</si>
  <si>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</si>
  <si>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</si>
  <si>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</si>
  <si>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</si>
  <si>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</si>
  <si>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</si>
  <si>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</si>
  <si>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</si>
  <si>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</si>
  <si>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</si>
  <si>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</si>
  <si>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</si>
  <si>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</si>
  <si>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</si>
  <si>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</si>
  <si>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</si>
  <si>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</si>
  <si>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</si>
  <si>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</si>
  <si>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</si>
  <si>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</si>
  <si>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</si>
  <si>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</si>
  <si>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</si>
  <si>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</si>
  <si>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</si>
  <si>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</si>
  <si>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</si>
  <si>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</si>
  <si>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</si>
  <si>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</si>
  <si>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</si>
  <si>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</si>
  <si>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</si>
  <si>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</si>
  <si>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</si>
  <si>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</si>
  <si>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</si>
  <si>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</si>
  <si>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</si>
  <si>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</si>
  <si>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</si>
  <si>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</si>
  <si>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</si>
  <si>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</si>
  <si>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</si>
  <si>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</si>
  <si>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</si>
  <si>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</si>
  <si>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</si>
  <si>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</si>
  <si>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</si>
  <si>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</si>
  <si>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</si>
  <si>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</si>
  <si>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</si>
  <si>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</si>
  <si>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</si>
  <si>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</si>
  <si>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</si>
  <si>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</si>
  <si>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</si>
  <si>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</si>
  <si>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</si>
  <si>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</si>
  <si>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</si>
  <si>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</si>
  <si>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</si>
  <si>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</si>
  <si>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</si>
  <si>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</si>
  <si>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</si>
  <si>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</si>
  <si>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</si>
  <si>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</si>
  <si>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</si>
  <si>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</si>
  <si>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</si>
  <si>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</si>
  <si>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</si>
  <si>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</si>
  <si>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</si>
  <si>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</si>
  <si>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</si>
  <si>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</si>
  <si>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</si>
  <si>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</si>
  <si>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</si>
  <si>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</si>
  <si>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</si>
  <si>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</si>
  <si>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</si>
  <si>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</si>
  <si>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</si>
  <si>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</si>
  <si>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</si>
  <si>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</si>
  <si>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</si>
  <si>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</si>
  <si>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</si>
  <si>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</si>
  <si>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</si>
  <si>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</si>
  <si>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</si>
  <si>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</si>
  <si>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</si>
  <si>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</si>
  <si>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</si>
  <si>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</si>
  <si>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</si>
  <si>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</si>
  <si>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</si>
  <si>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</si>
  <si>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</si>
  <si>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</si>
  <si>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</si>
  <si>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</si>
  <si>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</si>
  <si>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</si>
  <si>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</si>
  <si>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</si>
  <si>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</si>
  <si>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</si>
  <si>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</si>
  <si>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</si>
  <si>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</si>
  <si>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</si>
  <si>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</si>
  <si>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</si>
  <si>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</si>
  <si>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</si>
  <si>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</si>
  <si>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</si>
  <si>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</si>
  <si>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</si>
  <si>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</si>
  <si>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</si>
  <si>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</si>
  <si>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</si>
  <si>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</si>
  <si>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</si>
  <si>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</si>
  <si>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</si>
  <si>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</si>
  <si>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</si>
  <si>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</si>
  <si>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</si>
  <si>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</si>
  <si>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</si>
  <si>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</si>
  <si>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</si>
  <si>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</si>
  <si>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</si>
  <si>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</si>
  <si>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</si>
  <si>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</si>
  <si>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</si>
  <si>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</si>
  <si>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</si>
  <si>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</si>
  <si>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</si>
  <si>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</si>
  <si>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</si>
  <si>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</si>
  <si>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</si>
  <si>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</si>
  <si>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</si>
  <si>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</si>
  <si>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</si>
  <si>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</si>
  <si>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</si>
  <si>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</si>
  <si>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</si>
  <si>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</si>
  <si>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</si>
  <si>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</si>
  <si>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</si>
  <si>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</si>
  <si>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</si>
  <si>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</si>
  <si>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</si>
  <si>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</si>
  <si>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</si>
  <si>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</si>
  <si>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</si>
  <si>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</si>
  <si>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</si>
  <si>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</si>
  <si>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</si>
  <si>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</si>
  <si>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</si>
  <si>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</si>
  <si>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</si>
  <si>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</si>
  <si>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</si>
  <si>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</si>
  <si>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</si>
  <si>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</si>
  <si>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</si>
  <si>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</si>
  <si>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</si>
  <si>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</si>
  <si>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</si>
  <si>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</si>
  <si>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</si>
  <si>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</si>
  <si>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</si>
  <si>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</si>
  <si>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</si>
  <si>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</si>
  <si>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</si>
  <si>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</si>
  <si>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</si>
  <si>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</si>
  <si>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</si>
  <si>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</si>
  <si>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</si>
  <si>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</si>
  <si>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</si>
  <si>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</si>
  <si>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</si>
  <si>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</si>
  <si>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</si>
  <si>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</si>
  <si>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</si>
  <si>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</si>
  <si>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</si>
  <si>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</si>
  <si>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</si>
  <si>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</si>
  <si>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</si>
  <si>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</si>
  <si>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</si>
  <si>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</si>
  <si>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</si>
  <si>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</si>
  <si>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</si>
  <si>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</si>
  <si>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</si>
  <si>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</si>
  <si>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</si>
  <si>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</si>
  <si>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</si>
  <si>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</si>
  <si>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</si>
  <si>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</si>
  <si>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</si>
  <si>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</si>
  <si>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</si>
  <si>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</si>
  <si>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</si>
  <si>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</si>
  <si>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</si>
  <si>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</si>
  <si>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</si>
  <si>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</si>
  <si>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</si>
  <si>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</si>
  <si>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</si>
  <si>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</si>
  <si>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</si>
  <si>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</si>
  <si>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</si>
  <si>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</si>
  <si>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</si>
  <si>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</si>
  <si>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</si>
  <si>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</si>
  <si>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</si>
  <si>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</si>
  <si>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</si>
  <si>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</si>
  <si>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</si>
  <si>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</si>
  <si>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</si>
  <si>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</si>
  <si>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</si>
  <si>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</si>
  <si>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</si>
  <si>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</si>
  <si>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</si>
  <si>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</si>
  <si>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</si>
  <si>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</si>
  <si>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</si>
  <si>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</si>
  <si>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</si>
  <si>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</si>
  <si>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</si>
  <si>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</si>
  <si>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</si>
  <si>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</si>
  <si>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</si>
  <si>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</si>
  <si>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</si>
  <si>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</si>
  <si>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</si>
  <si>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</si>
  <si>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</si>
  <si>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</si>
  <si>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</si>
  <si>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</si>
  <si>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</si>
  <si>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</si>
  <si>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</si>
  <si>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</si>
  <si>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</si>
  <si>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</si>
  <si>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</si>
  <si>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</si>
  <si>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</si>
  <si>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</si>
  <si>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</si>
  <si>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</si>
  <si>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</si>
  <si>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</si>
  <si>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</si>
  <si>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</si>
  <si>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</si>
  <si>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</si>
  <si>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</si>
  <si>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</si>
  <si>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</si>
  <si>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</si>
  <si>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</si>
  <si>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</si>
  <si>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</si>
  <si>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</si>
  <si>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</si>
  <si>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</si>
  <si>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</si>
  <si>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</si>
  <si>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</si>
  <si>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</si>
  <si>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</si>
  <si>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</si>
  <si>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</si>
  <si>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</si>
  <si>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</si>
  <si>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</si>
  <si>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</si>
  <si>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</si>
  <si>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</si>
  <si>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</si>
  <si>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</si>
  <si>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</si>
  <si>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</si>
  <si>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</si>
  <si>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</si>
  <si>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</si>
  <si>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</si>
  <si>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</si>
  <si>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</si>
  <si>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</si>
  <si>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</si>
  <si>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</si>
  <si>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</si>
  <si>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</si>
  <si>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</si>
  <si>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</si>
  <si>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</si>
  <si>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</si>
  <si>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</si>
  <si>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</si>
  <si>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</si>
  <si>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</si>
  <si>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</si>
  <si>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</si>
  <si>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</si>
  <si>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</si>
  <si>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</si>
  <si>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</si>
  <si>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</si>
  <si>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</si>
  <si>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</si>
  <si>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</si>
  <si>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</si>
  <si>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</si>
  <si>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</si>
  <si>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</si>
  <si>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</si>
  <si>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</si>
  <si>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</si>
  <si>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</si>
  <si>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</si>
  <si>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</si>
  <si>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</si>
  <si>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</si>
  <si>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</si>
  <si>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</si>
  <si>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</si>
  <si>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</si>
  <si>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</si>
  <si>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</si>
  <si>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</si>
  <si>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</si>
  <si>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</si>
  <si>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</si>
  <si>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</si>
  <si>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</si>
  <si>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</si>
  <si>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</si>
  <si>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</si>
  <si>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</si>
  <si>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</si>
  <si>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</si>
  <si>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</si>
  <si>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</si>
  <si>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</si>
  <si>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</si>
  <si>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</si>
  <si>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</si>
  <si>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</si>
  <si>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</si>
  <si>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</si>
  <si>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</si>
  <si>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</si>
  <si>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</si>
  <si>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</si>
  <si>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</si>
  <si>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</si>
  <si>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</si>
  <si>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</si>
  <si>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</si>
  <si>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</si>
  <si>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</si>
  <si>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</si>
  <si>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</si>
  <si>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</si>
  <si>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</si>
  <si>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</si>
  <si>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</si>
  <si>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</si>
  <si>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</si>
  <si>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</si>
  <si>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</si>
  <si>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</si>
  <si>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</si>
  <si>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</si>
  <si>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</si>
  <si>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</si>
  <si>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</si>
  <si>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</si>
  <si>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</si>
  <si>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</si>
  <si>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</si>
  <si>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</si>
  <si>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</si>
  <si>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</si>
  <si>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</si>
  <si>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</si>
  <si>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</si>
  <si>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</si>
  <si>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</si>
  <si>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</si>
  <si>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</si>
  <si>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</si>
  <si>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</si>
  <si>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</si>
  <si>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</si>
  <si>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</si>
  <si>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</si>
  <si>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</si>
  <si>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</si>
  <si>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</si>
  <si>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</si>
  <si>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</si>
  <si>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</si>
  <si>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</si>
  <si>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</si>
  <si>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</si>
  <si>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</si>
  <si>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</si>
  <si>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</si>
  <si>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</si>
  <si>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</si>
  <si>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</si>
  <si>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</si>
  <si>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</si>
  <si>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</si>
  <si>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</si>
  <si>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</si>
  <si>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</si>
  <si>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</si>
  <si>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</si>
  <si>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</si>
  <si>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</si>
  <si>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</si>
  <si>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</si>
  <si>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</si>
  <si>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</si>
  <si>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</si>
  <si>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</si>
  <si>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</si>
  <si>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</si>
  <si>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</si>
  <si>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</si>
  <si>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</si>
  <si>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</si>
  <si>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</si>
  <si>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</si>
  <si>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</si>
  <si>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</si>
  <si>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</si>
  <si>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</si>
  <si>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</si>
  <si>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</si>
  <si>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</si>
  <si>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</si>
  <si>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</si>
  <si>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</si>
  <si>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</si>
  <si>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</si>
  <si>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</si>
  <si>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</si>
  <si>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</si>
  <si>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</si>
  <si>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</si>
  <si>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</si>
  <si>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</si>
  <si>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</si>
  <si>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</si>
  <si>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</si>
  <si>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</si>
  <si>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</si>
  <si>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</si>
  <si>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</si>
  <si>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</si>
  <si>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</si>
  <si>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</si>
  <si>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</si>
  <si>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</si>
  <si>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</si>
  <si>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</si>
  <si>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</si>
  <si>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</si>
  <si>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</si>
  <si>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</si>
  <si>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</si>
  <si>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</si>
  <si>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</si>
  <si>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</si>
  <si>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</si>
  <si>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</si>
  <si>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</si>
  <si>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</si>
  <si>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</si>
  <si>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</si>
  <si>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</si>
  <si>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</si>
  <si>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</si>
  <si>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</si>
  <si>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</si>
  <si>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</si>
  <si>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</si>
  <si>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</si>
  <si>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</si>
  <si>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</si>
  <si>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</si>
  <si>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</si>
  <si>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</si>
  <si>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</si>
  <si>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</si>
  <si>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</si>
  <si>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</si>
  <si>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</si>
  <si>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</si>
  <si>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</si>
  <si>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</si>
  <si>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</si>
  <si>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</si>
  <si>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</si>
  <si>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</si>
  <si>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</si>
  <si>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</si>
  <si>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</si>
  <si>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</si>
  <si>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</si>
  <si>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</si>
  <si>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</si>
  <si>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</si>
  <si>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</si>
  <si>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</si>
  <si>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</si>
  <si>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</si>
  <si>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</si>
  <si>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</si>
  <si>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</si>
  <si>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</si>
  <si>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</si>
  <si>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</si>
  <si>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</si>
  <si>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</si>
  <si>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</si>
  <si>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</si>
  <si>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</si>
  <si>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</si>
  <si>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</si>
  <si>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</si>
  <si>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</si>
  <si>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</si>
  <si>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</si>
  <si>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</si>
  <si>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</si>
  <si>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</si>
  <si>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</si>
  <si>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</si>
  <si>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</si>
  <si>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</si>
  <si>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</si>
  <si>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</si>
  <si>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</si>
  <si>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</si>
  <si>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</si>
  <si>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</si>
  <si>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</si>
  <si>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</si>
  <si>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</si>
  <si>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</si>
  <si>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</si>
  <si>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</si>
  <si>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</si>
  <si>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</si>
  <si>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</si>
  <si>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</si>
  <si>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</si>
  <si>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</si>
  <si>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</si>
  <si>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</si>
  <si>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</si>
  <si>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</si>
  <si>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</si>
  <si>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</si>
  <si>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</si>
  <si>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</si>
  <si>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</si>
  <si>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</si>
  <si>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</si>
  <si>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</si>
  <si>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</si>
  <si>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</si>
  <si>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</si>
  <si>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</si>
  <si>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</si>
  <si>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</si>
  <si>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</si>
  <si>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</si>
  <si>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</si>
  <si>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</si>
  <si>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</si>
  <si>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</si>
  <si>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</si>
  <si>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</si>
  <si>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</si>
  <si>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</si>
  <si>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</si>
  <si>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</si>
  <si>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</si>
  <si>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</si>
  <si>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</si>
  <si>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</si>
  <si>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</si>
  <si>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</si>
  <si>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</si>
  <si>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</si>
  <si>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</si>
  <si>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</si>
  <si>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</si>
  <si>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</si>
  <si>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</si>
  <si>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</si>
  <si>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</si>
  <si>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</si>
  <si>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</si>
  <si>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</si>
  <si>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</si>
  <si>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</si>
  <si>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</si>
  <si>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</si>
  <si>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</si>
  <si>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</si>
  <si>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</si>
  <si>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</si>
  <si>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</si>
  <si>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</si>
  <si>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</si>
  <si>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</si>
  <si>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</si>
  <si>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</si>
  <si>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</si>
  <si>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</si>
  <si>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</si>
  <si>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</si>
  <si>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</si>
  <si>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</si>
  <si>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</si>
  <si>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</si>
  <si>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</si>
  <si>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</si>
  <si>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</si>
  <si>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</si>
  <si>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</si>
  <si>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</si>
  <si>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</si>
  <si>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</si>
  <si>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</si>
  <si>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</si>
  <si>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</si>
  <si>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</si>
  <si>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</si>
  <si>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</si>
  <si>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</si>
  <si>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</si>
  <si>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</si>
  <si>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</si>
  <si>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</si>
  <si>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</si>
  <si>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</si>
  <si>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</si>
  <si>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</si>
  <si>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</si>
  <si>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</si>
  <si>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</si>
  <si>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</si>
  <si>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</si>
  <si>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</si>
  <si>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</si>
  <si>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</si>
  <si>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</si>
  <si>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</si>
  <si>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</si>
  <si>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</si>
  <si>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</si>
  <si>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</si>
  <si>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</si>
  <si>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</si>
  <si>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</si>
  <si>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</si>
  <si>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</si>
  <si>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</si>
  <si>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</si>
  <si>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</si>
  <si>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</si>
  <si>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</si>
  <si>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</si>
  <si>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</si>
  <si>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</si>
  <si>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</si>
  <si>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</si>
  <si>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</si>
  <si>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</si>
  <si>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</si>
  <si>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</si>
  <si>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</si>
  <si>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</si>
  <si>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</si>
  <si>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</si>
  <si>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</si>
  <si>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</si>
  <si>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</si>
  <si>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</si>
  <si>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</si>
  <si>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</si>
  <si>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</si>
  <si>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</si>
  <si>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</si>
  <si>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</si>
  <si>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</si>
  <si>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</si>
  <si>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</si>
  <si>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</si>
  <si>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</si>
  <si>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</si>
  <si>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</si>
  <si>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</si>
  <si>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</si>
  <si>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</si>
  <si>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</si>
  <si>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</si>
  <si>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</si>
  <si>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</si>
  <si>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</si>
  <si>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</si>
  <si>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</si>
  <si>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</si>
  <si>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</si>
  <si>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</si>
  <si>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</si>
  <si>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</si>
  <si>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</si>
  <si>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</si>
  <si>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</si>
  <si>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</si>
  <si>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</si>
  <si>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</si>
  <si>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</si>
  <si>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</si>
  <si>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</si>
  <si>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</si>
  <si>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</si>
  <si>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</si>
  <si>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</si>
  <si>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</si>
  <si>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</si>
  <si>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</si>
  <si>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</si>
  <si>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</si>
  <si>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</si>
  <si>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</si>
  <si>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</si>
  <si>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</si>
  <si>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</si>
  <si>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</si>
  <si>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</si>
  <si>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</si>
  <si>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</si>
  <si>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</si>
  <si>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</si>
  <si>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</si>
  <si>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</si>
  <si>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</si>
  <si>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</si>
  <si>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</si>
  <si>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</si>
  <si>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</si>
  <si>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</si>
  <si>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</si>
  <si>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</si>
  <si>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</si>
  <si>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</si>
  <si>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</si>
  <si>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</si>
  <si>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</si>
  <si>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</si>
  <si>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</si>
  <si>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</si>
  <si>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</si>
  <si>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</si>
  <si>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</si>
  <si>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</si>
  <si>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</si>
  <si>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</si>
  <si>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</si>
  <si>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</si>
  <si>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</si>
  <si>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</si>
  <si>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</si>
  <si>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</si>
  <si>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</si>
  <si>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</si>
  <si>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</si>
  <si>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</si>
  <si>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</si>
  <si>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</si>
  <si>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</si>
  <si>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</si>
  <si>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</si>
  <si>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</si>
  <si>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</si>
  <si>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</si>
  <si>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</si>
  <si>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</si>
  <si>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</si>
  <si>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</si>
  <si>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</si>
  <si>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</si>
  <si>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</si>
  <si>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</si>
  <si>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</si>
  <si>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</si>
  <si>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</si>
  <si>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</si>
  <si>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</si>
  <si>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</si>
  <si>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</si>
  <si>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</si>
  <si>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</si>
  <si>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</si>
  <si>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</si>
  <si>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</si>
  <si>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</si>
  <si>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</si>
  <si>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</si>
  <si>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</si>
  <si>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</si>
  <si>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</si>
  <si>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</si>
  <si>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</si>
  <si>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</si>
  <si>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</si>
  <si>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</si>
  <si>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</si>
  <si>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</si>
  <si>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</si>
  <si>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</si>
  <si>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</si>
  <si>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</si>
  <si>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</si>
  <si>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</si>
  <si>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</si>
  <si>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</si>
  <si>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</si>
  <si>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</si>
  <si>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</si>
  <si>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</si>
  <si>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</si>
  <si>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</si>
  <si>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</si>
  <si>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</si>
  <si>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</si>
  <si>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</si>
  <si>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</si>
  <si>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</si>
  <si>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</si>
  <si>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</si>
  <si>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</si>
  <si>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</si>
  <si>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</si>
  <si>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</si>
  <si>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</si>
  <si>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</si>
  <si>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</si>
  <si>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</si>
  <si>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</si>
  <si>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</si>
  <si>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</si>
  <si>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</si>
  <si>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</si>
  <si>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</si>
  <si>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</si>
  <si>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</si>
  <si>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</si>
  <si>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</si>
  <si>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</si>
  <si>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</si>
  <si>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</si>
  <si>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</si>
  <si>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</si>
  <si>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</si>
  <si>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</si>
  <si>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</si>
  <si>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</si>
  <si>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</si>
  <si>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</si>
  <si>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</si>
  <si>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</si>
  <si>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</si>
  <si>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</si>
  <si>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</si>
  <si>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</si>
  <si>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</si>
  <si>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</si>
  <si>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</si>
  <si>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</si>
  <si>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</si>
  <si>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</si>
  <si>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</si>
  <si>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</si>
  <si>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</si>
  <si>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</si>
  <si>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</si>
  <si>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</si>
  <si>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</si>
  <si>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</si>
  <si>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</si>
  <si>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</si>
  <si>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</si>
  <si>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</si>
  <si>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</si>
  <si>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</si>
  <si>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</si>
  <si>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</si>
  <si>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</si>
  <si>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</si>
  <si>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</si>
  <si>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</si>
  <si>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</si>
  <si>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</si>
  <si>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</si>
  <si>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</si>
  <si>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</si>
  <si>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</si>
  <si>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</si>
  <si>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</si>
  <si>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</si>
  <si>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</si>
  <si>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</si>
  <si>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</si>
  <si>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</si>
  <si>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</si>
  <si>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</si>
  <si>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</si>
  <si>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</si>
  <si>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</si>
  <si>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</si>
  <si>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</si>
  <si>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</si>
  <si>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</si>
  <si>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</si>
  <si>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</si>
  <si>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</si>
  <si>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</si>
  <si>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</si>
  <si>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</si>
  <si>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</si>
  <si>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</si>
  <si>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</si>
  <si>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</si>
  <si>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</si>
  <si>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</si>
  <si>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</si>
  <si>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</si>
  <si>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</si>
  <si>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</si>
  <si>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</si>
  <si>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</si>
  <si>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</si>
  <si>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</si>
  <si>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</si>
  <si>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</si>
  <si>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</si>
  <si>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</si>
  <si>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</si>
  <si>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</si>
  <si>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</si>
  <si>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</si>
  <si>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</si>
  <si>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</si>
  <si>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</si>
  <si>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</si>
  <si>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</si>
  <si>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</si>
  <si>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</si>
  <si>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</si>
  <si>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</si>
  <si>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</si>
  <si>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</si>
  <si>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</si>
  <si>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</si>
  <si>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</si>
  <si>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</si>
  <si>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</si>
  <si>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</si>
  <si>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</si>
  <si>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</si>
  <si>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</si>
  <si>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</si>
  <si>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</si>
  <si>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</si>
  <si>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</si>
  <si>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</si>
  <si>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</si>
  <si>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</si>
  <si>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</si>
  <si>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</si>
  <si>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</si>
  <si>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</si>
  <si>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</si>
  <si>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</si>
  <si>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</si>
  <si>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</si>
  <si>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</si>
  <si>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</si>
  <si>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</si>
  <si>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</si>
  <si>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</si>
  <si>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</si>
  <si>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</si>
  <si>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</si>
  <si>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</si>
  <si>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</si>
  <si>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</si>
  <si>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</si>
  <si>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</si>
  <si>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</si>
  <si>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</si>
  <si>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</si>
  <si>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</si>
  <si>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</si>
  <si>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</si>
  <si>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</si>
  <si>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</si>
  <si>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</si>
  <si>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</si>
  <si>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</si>
  <si>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</si>
  <si>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</si>
  <si>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</si>
  <si>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</si>
  <si>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</si>
  <si>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</si>
  <si>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</si>
  <si>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</si>
  <si>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</si>
  <si>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</si>
  <si>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</si>
  <si>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</si>
  <si>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</si>
  <si>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</si>
  <si>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</si>
  <si>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</si>
  <si>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</si>
  <si>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</si>
  <si>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</si>
  <si>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</si>
  <si>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</si>
  <si>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</si>
  <si>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</si>
  <si>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</si>
  <si>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</si>
  <si>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</si>
  <si>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</si>
  <si>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</si>
  <si>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</si>
  <si>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</si>
  <si>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</si>
  <si>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</si>
  <si>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</si>
  <si>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</si>
  <si>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</si>
  <si>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</si>
  <si>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</si>
  <si>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</si>
  <si>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</si>
  <si>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</si>
  <si>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</si>
  <si>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</si>
  <si>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</si>
  <si>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</si>
  <si>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</si>
  <si>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</si>
  <si>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</si>
  <si>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</si>
  <si>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</si>
  <si>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</si>
  <si>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</si>
  <si>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</si>
  <si>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</si>
  <si>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</si>
  <si>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</si>
  <si>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</si>
  <si>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</si>
  <si>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</si>
  <si>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</si>
  <si>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</si>
  <si>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</si>
  <si>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</si>
  <si>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</si>
  <si>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</si>
  <si>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</si>
  <si>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</si>
  <si>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</si>
  <si>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</si>
  <si>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</si>
  <si>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</si>
  <si>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</si>
  <si>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</si>
  <si>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</si>
  <si>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</si>
  <si>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</si>
  <si>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</si>
  <si>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</si>
  <si>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</si>
  <si>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</si>
  <si>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</si>
  <si>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</si>
  <si>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</si>
  <si>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</si>
  <si>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</si>
  <si>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</si>
  <si>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</si>
  <si>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</si>
  <si>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</si>
  <si>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</si>
  <si>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</si>
  <si>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</si>
  <si>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</si>
  <si>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</si>
  <si>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</si>
  <si>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</si>
  <si>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</si>
  <si>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</si>
  <si>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</si>
  <si>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</si>
  <si>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</si>
  <si>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</si>
  <si>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</si>
  <si>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</si>
  <si>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</si>
  <si>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</si>
  <si>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</si>
  <si>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</si>
  <si>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</si>
  <si>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</si>
  <si>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</si>
  <si>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</si>
  <si>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</si>
  <si>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</si>
  <si>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</si>
  <si>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</si>
  <si>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</si>
  <si>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</si>
  <si>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</si>
  <si>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</si>
  <si>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</si>
  <si>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</si>
  <si>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</si>
  <si>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</si>
  <si>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</si>
  <si>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</si>
  <si>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</si>
  <si>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</si>
  <si>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</si>
  <si>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</si>
  <si>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</si>
  <si>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</si>
  <si>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</si>
  <si>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</si>
  <si>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</si>
  <si>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</si>
  <si>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</si>
  <si>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</si>
  <si>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</si>
  <si>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</si>
  <si>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</si>
  <si>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</si>
  <si>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</si>
  <si>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</si>
  <si>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</si>
  <si>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</si>
  <si>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</si>
  <si>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</si>
  <si>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</si>
  <si>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</si>
  <si>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</si>
  <si>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</si>
  <si>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</si>
  <si>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</si>
  <si>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</si>
  <si>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</si>
  <si>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</si>
  <si>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</si>
  <si>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</si>
  <si>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</si>
  <si>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</si>
  <si>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</si>
  <si>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</si>
  <si>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</si>
  <si>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</si>
  <si>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</si>
  <si>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</si>
  <si>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</si>
  <si>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</si>
  <si>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</si>
  <si>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</si>
  <si>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</si>
  <si>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</si>
  <si>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</si>
  <si>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</si>
  <si>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</si>
  <si>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</si>
  <si>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</si>
  <si>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</si>
  <si>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</si>
  <si>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</si>
  <si>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</si>
  <si>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</si>
  <si>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</si>
  <si>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</si>
  <si>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</si>
  <si>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</si>
  <si>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</si>
  <si>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</si>
  <si>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</si>
  <si>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</si>
  <si>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</si>
  <si>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</si>
  <si>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</si>
  <si>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</si>
  <si>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</si>
  <si>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</si>
  <si>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</si>
  <si>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</si>
  <si>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</si>
  <si>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</si>
  <si>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</si>
  <si>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</si>
  <si>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</si>
  <si>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</si>
  <si>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</si>
  <si>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</si>
  <si>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</si>
  <si>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</si>
  <si>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</si>
  <si>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</si>
  <si>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</si>
  <si>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</si>
  <si>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</si>
  <si>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</si>
  <si>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</si>
  <si>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</si>
  <si>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</si>
  <si>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</si>
  <si>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</si>
  <si>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</si>
  <si>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</si>
  <si>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</si>
  <si>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</si>
  <si>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</si>
  <si>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</si>
  <si>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</si>
  <si>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</si>
  <si>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</si>
  <si>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</si>
  <si>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</si>
  <si>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</si>
  <si>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</si>
  <si>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</si>
  <si>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</si>
  <si>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</si>
  <si>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</si>
  <si>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</si>
  <si>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</si>
  <si>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</si>
  <si>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</si>
  <si>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</si>
  <si>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</si>
  <si>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</si>
  <si>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</si>
  <si>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</si>
  <si>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</si>
  <si>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</si>
  <si>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</si>
  <si>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</si>
  <si>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</si>
  <si>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</si>
  <si>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</si>
  <si>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</si>
  <si>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</si>
  <si>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</si>
  <si>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</si>
  <si>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</si>
  <si>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</si>
  <si>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</si>
  <si>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</si>
  <si>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</si>
  <si>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</si>
  <si>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</si>
  <si>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</si>
  <si>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</si>
  <si>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</si>
  <si>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</si>
  <si>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</si>
  <si>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</si>
  <si>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</si>
  <si>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</si>
  <si>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</si>
  <si>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</si>
  <si>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</si>
  <si>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</si>
  <si>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</si>
  <si>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</si>
  <si>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</si>
  <si>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</si>
  <si>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</si>
  <si>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</si>
  <si>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</si>
  <si>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</si>
  <si>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</si>
  <si>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</si>
  <si>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</si>
  <si>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</si>
  <si>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</si>
  <si>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</si>
  <si>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</si>
  <si>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</si>
  <si>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</si>
  <si>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</si>
  <si>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</si>
  <si>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</si>
  <si>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</si>
  <si>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</si>
  <si>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</si>
  <si>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</si>
  <si>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</si>
  <si>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</si>
  <si>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</si>
  <si>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</si>
  <si>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</si>
  <si>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</si>
  <si>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</si>
  <si>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</si>
  <si>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</si>
  <si>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</si>
  <si>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</si>
  <si>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</si>
  <si>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</si>
  <si>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</si>
  <si>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</si>
  <si>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</si>
  <si>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</si>
  <si>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</si>
  <si>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</si>
  <si>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</si>
  <si>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</si>
  <si>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</si>
  <si>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</si>
  <si>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</si>
  <si>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</si>
  <si>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</si>
  <si>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</si>
  <si>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</si>
  <si>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</si>
  <si>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</si>
  <si>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</si>
  <si>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</si>
  <si>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</si>
  <si>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</si>
  <si>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</si>
  <si>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</si>
  <si>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</si>
  <si>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</si>
  <si>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</si>
  <si>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</si>
  <si>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</si>
  <si>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</si>
  <si>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</si>
  <si>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</si>
  <si>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</si>
  <si>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</si>
  <si>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</si>
  <si>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</si>
  <si>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</si>
  <si>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</si>
  <si>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</si>
  <si>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</si>
  <si>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</si>
  <si>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</si>
  <si>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</si>
  <si>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</si>
  <si>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</si>
  <si>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</si>
  <si>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</si>
  <si>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</si>
  <si>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</si>
  <si>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</si>
  <si>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</si>
  <si>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</si>
  <si>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</si>
  <si>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</si>
  <si>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</si>
  <si>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</si>
  <si>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</si>
  <si>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</si>
  <si>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</si>
  <si>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</si>
  <si>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</si>
  <si>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</si>
  <si>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</si>
  <si>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</si>
  <si>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</si>
  <si>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</si>
  <si>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</si>
  <si>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</si>
  <si>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</si>
  <si>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</si>
  <si>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</si>
  <si>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</si>
  <si>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</si>
  <si>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</si>
  <si>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</si>
  <si>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</si>
  <si>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</si>
  <si>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</si>
  <si>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</si>
  <si>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</si>
  <si>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</si>
  <si>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</si>
  <si>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</si>
  <si>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</si>
  <si>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</si>
  <si>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</si>
  <si>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</si>
  <si>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</si>
  <si>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</si>
  <si>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</si>
  <si>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</si>
  <si>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</si>
  <si>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</si>
  <si>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</si>
  <si>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</si>
  <si>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</si>
  <si>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</si>
  <si>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</si>
  <si>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</si>
  <si>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</si>
  <si>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</si>
  <si>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</si>
  <si>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</si>
  <si>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</si>
  <si>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</si>
  <si>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</si>
  <si>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</si>
  <si>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</si>
  <si>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</si>
  <si>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</si>
  <si>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</si>
  <si>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</si>
  <si>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</si>
  <si>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</si>
  <si>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</si>
  <si>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</si>
  <si>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</si>
  <si>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</si>
  <si>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</si>
  <si>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</si>
  <si>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</si>
  <si>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</si>
  <si>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</si>
  <si>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</si>
  <si>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</si>
  <si>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</si>
  <si>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</si>
  <si>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</si>
  <si>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</si>
  <si>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</si>
  <si>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</si>
  <si>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</si>
  <si>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</si>
  <si>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</si>
  <si>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</si>
  <si>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</si>
  <si>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</si>
  <si>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</si>
  <si>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</si>
  <si>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</si>
  <si>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</si>
  <si>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</si>
  <si>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</si>
  <si>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</si>
  <si>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</si>
  <si>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V1-IA-70155-03A16-6704450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</si>
  <si>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</si>
  <si>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</si>
  <si>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</si>
  <si>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</si>
  <si>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</si>
  <si>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</si>
  <si>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</si>
  <si>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</si>
  <si>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</si>
  <si>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</si>
  <si>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</si>
  <si>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</si>
  <si>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</si>
  <si>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</si>
  <si>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</si>
  <si>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</si>
  <si>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</si>
  <si>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</si>
  <si>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</si>
  <si>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</si>
  <si>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</si>
  <si>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</si>
  <si>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</si>
  <si>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</si>
  <si>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</si>
  <si>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</si>
  <si>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</si>
  <si>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</si>
  <si>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</si>
  <si>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</si>
  <si>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</si>
  <si>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</si>
  <si>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</si>
  <si>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</si>
  <si>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</si>
  <si>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</si>
  <si>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</si>
  <si>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</si>
  <si>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</si>
  <si>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</si>
  <si>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</si>
  <si>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</si>
  <si>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</si>
  <si>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</si>
  <si>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</si>
  <si>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</si>
  <si>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</si>
  <si>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</si>
  <si>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</si>
  <si>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</si>
  <si>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</si>
  <si>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</si>
  <si>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</si>
  <si>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</si>
  <si>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</si>
  <si>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</si>
  <si>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</si>
  <si>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</si>
  <si>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</si>
  <si>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</si>
  <si>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</si>
  <si>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</si>
  <si>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</si>
  <si>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</si>
  <si>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</si>
  <si>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</si>
  <si>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</si>
  <si>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</si>
  <si>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</si>
  <si>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</si>
  <si>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</si>
  <si>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</si>
  <si>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</si>
  <si>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</si>
  <si>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</si>
  <si>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</si>
  <si>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</si>
  <si>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</si>
  <si>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</si>
  <si>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</si>
  <si>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</si>
  <si>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</si>
  <si>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</si>
  <si>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</si>
  <si>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</si>
  <si>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</si>
  <si>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</si>
  <si>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</si>
  <si>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</si>
  <si>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</si>
  <si>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</si>
  <si>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</si>
  <si>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</si>
  <si>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</si>
  <si>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</si>
  <si>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</si>
  <si>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</si>
  <si>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</si>
  <si>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</si>
  <si>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</si>
  <si>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</si>
  <si>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</si>
  <si>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</si>
  <si>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</si>
  <si>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</si>
  <si>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</si>
  <si>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</si>
  <si>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</si>
  <si>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</si>
  <si>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</si>
  <si>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</si>
  <si>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</si>
  <si>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</si>
  <si>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</si>
  <si>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</si>
  <si>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</si>
  <si>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</si>
  <si>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</si>
  <si>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</si>
  <si>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</si>
  <si>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</si>
  <si>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</si>
  <si>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</si>
  <si>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V1-IA-7HE71-03D02-6701650</t>
  </si>
  <si>
    <t>Светодиодный светильник VARTON Айрон 3.0 0,6м 16 Вт 5000 K с опаловым рассеивателем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</si>
  <si>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</si>
  <si>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</si>
  <si>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</si>
  <si>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</si>
  <si>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</si>
  <si>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</si>
  <si>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</si>
  <si>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</si>
  <si>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</si>
  <si>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</si>
  <si>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</si>
  <si>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</si>
  <si>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</si>
  <si>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</si>
  <si>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</si>
  <si>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</si>
  <si>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</si>
  <si>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</si>
  <si>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</si>
  <si>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</si>
  <si>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</si>
  <si>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</si>
  <si>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</si>
  <si>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</si>
  <si>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</si>
  <si>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</si>
  <si>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</si>
  <si>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</si>
  <si>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</si>
  <si>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</si>
  <si>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</si>
  <si>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</si>
  <si>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</si>
  <si>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</si>
  <si>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</si>
  <si>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</si>
  <si>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</si>
  <si>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</si>
  <si>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</si>
  <si>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</si>
  <si>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</si>
  <si>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</si>
  <si>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</si>
  <si>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</si>
  <si>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</si>
  <si>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</si>
  <si>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</si>
  <si>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</si>
  <si>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</si>
  <si>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</si>
  <si>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</si>
  <si>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</si>
  <si>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</si>
  <si>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</si>
  <si>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</si>
  <si>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</si>
  <si>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</si>
  <si>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</si>
  <si>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</si>
  <si>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</si>
  <si>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</si>
  <si>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</si>
  <si>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</si>
  <si>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</si>
  <si>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</si>
  <si>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</si>
  <si>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</si>
  <si>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</si>
  <si>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</si>
  <si>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</si>
  <si>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</si>
  <si>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</si>
  <si>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</si>
  <si>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</si>
  <si>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</si>
  <si>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</si>
  <si>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</si>
  <si>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</si>
  <si>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</si>
  <si>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</si>
  <si>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</si>
  <si>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</si>
  <si>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</si>
  <si>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</si>
  <si>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</si>
  <si>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</si>
  <si>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</si>
  <si>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</si>
  <si>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</si>
  <si>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</si>
  <si>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</si>
  <si>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</si>
  <si>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</si>
  <si>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</si>
  <si>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</si>
  <si>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</si>
  <si>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</si>
  <si>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</si>
  <si>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</si>
  <si>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</si>
  <si>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</si>
  <si>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</si>
  <si>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</si>
  <si>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</si>
  <si>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</si>
  <si>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</si>
  <si>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</si>
  <si>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</si>
  <si>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</si>
  <si>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</si>
  <si>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</si>
  <si>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</si>
  <si>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</si>
  <si>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</si>
  <si>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</si>
  <si>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</si>
  <si>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</si>
  <si>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</si>
  <si>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</si>
  <si>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</si>
  <si>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</si>
  <si>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</si>
  <si>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</si>
  <si>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</si>
  <si>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</si>
  <si>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</si>
  <si>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</si>
  <si>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</si>
  <si>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</si>
  <si>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</si>
  <si>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</si>
  <si>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</si>
  <si>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</si>
  <si>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</si>
  <si>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</si>
  <si>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</si>
  <si>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</si>
  <si>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</si>
  <si>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</si>
  <si>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</si>
  <si>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</si>
  <si>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</si>
  <si>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</si>
  <si>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</si>
  <si>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</si>
  <si>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</si>
  <si>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</si>
  <si>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</si>
  <si>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</si>
  <si>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</si>
  <si>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</si>
  <si>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</si>
  <si>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</si>
  <si>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</si>
  <si>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</si>
  <si>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</si>
  <si>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</si>
  <si>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</si>
  <si>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</si>
  <si>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</si>
  <si>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</si>
  <si>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</si>
  <si>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</si>
  <si>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</si>
  <si>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</si>
  <si>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</si>
  <si>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</si>
  <si>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</si>
  <si>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</si>
  <si>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</si>
  <si>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</si>
  <si>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</si>
  <si>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</si>
  <si>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</si>
  <si>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</si>
  <si>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</si>
  <si>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</si>
  <si>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</si>
  <si>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</si>
  <si>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</si>
  <si>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</si>
  <si>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</si>
  <si>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</si>
  <si>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</si>
  <si>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</si>
  <si>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</si>
  <si>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</si>
  <si>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</si>
  <si>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</si>
  <si>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</si>
  <si>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</si>
  <si>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</si>
  <si>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</si>
  <si>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</si>
  <si>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</si>
  <si>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</si>
  <si>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</si>
  <si>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</si>
  <si>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</si>
  <si>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</si>
  <si>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</si>
  <si>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</si>
  <si>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</si>
  <si>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</si>
  <si>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</si>
  <si>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</si>
  <si>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</si>
  <si>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</si>
  <si>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</si>
  <si>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</si>
  <si>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</si>
  <si>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</si>
  <si>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</si>
  <si>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</si>
  <si>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</si>
  <si>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</si>
  <si>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</si>
  <si>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</si>
  <si>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</si>
  <si>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</si>
  <si>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</si>
  <si>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</si>
  <si>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</si>
  <si>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</si>
  <si>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</si>
  <si>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</si>
  <si>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</si>
  <si>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</si>
  <si>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</si>
  <si>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</si>
  <si>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</si>
  <si>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</si>
  <si>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</si>
  <si>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</si>
  <si>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</si>
  <si>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</si>
  <si>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</si>
  <si>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</si>
  <si>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</si>
  <si>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</si>
  <si>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</si>
  <si>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</si>
  <si>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</si>
  <si>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</si>
  <si>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</si>
  <si>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</si>
  <si>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</si>
  <si>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</si>
  <si>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</si>
  <si>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</si>
  <si>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</si>
  <si>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</si>
  <si>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</si>
  <si>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</si>
  <si>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</si>
  <si>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</si>
  <si>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</si>
  <si>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</si>
  <si>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</si>
  <si>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</si>
  <si>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</si>
  <si>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</si>
  <si>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</si>
  <si>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</si>
  <si>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</si>
  <si>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</si>
  <si>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</si>
  <si>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</si>
  <si>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</si>
  <si>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</si>
  <si>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</si>
  <si>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</si>
  <si>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</si>
  <si>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</si>
  <si>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</si>
  <si>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</si>
  <si>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</si>
  <si>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</si>
  <si>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</si>
  <si>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</si>
  <si>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</si>
  <si>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</si>
  <si>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</si>
  <si>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</si>
  <si>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</si>
  <si>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</si>
  <si>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</si>
  <si>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</si>
  <si>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</si>
  <si>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</si>
  <si>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</si>
  <si>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</si>
  <si>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</si>
  <si>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</si>
  <si>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</si>
  <si>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</si>
  <si>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</si>
  <si>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</si>
  <si>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</si>
  <si>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</si>
  <si>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</si>
  <si>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</si>
  <si>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</si>
  <si>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</si>
  <si>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</si>
  <si>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</si>
  <si>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</si>
  <si>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</si>
  <si>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</si>
  <si>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</si>
  <si>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</si>
  <si>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</si>
  <si>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</si>
  <si>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</si>
  <si>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</si>
  <si>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</si>
  <si>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</si>
  <si>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</si>
  <si>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</si>
  <si>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</si>
  <si>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</si>
  <si>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</si>
  <si>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</si>
  <si>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</si>
  <si>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</si>
  <si>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</si>
  <si>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</si>
  <si>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</si>
  <si>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</si>
  <si>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</si>
  <si>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</si>
  <si>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</si>
  <si>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</si>
  <si>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</si>
  <si>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</si>
  <si>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</si>
  <si>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</si>
  <si>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</si>
  <si>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</si>
  <si>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</si>
  <si>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</si>
  <si>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</si>
  <si>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</si>
  <si>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</si>
  <si>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</si>
  <si>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</si>
  <si>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</si>
  <si>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</si>
  <si>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</si>
  <si>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</si>
  <si>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</si>
  <si>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</si>
  <si>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</si>
  <si>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</si>
  <si>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</si>
  <si>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</si>
  <si>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</si>
  <si>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</si>
  <si>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</si>
  <si>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</si>
  <si>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</si>
  <si>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</si>
  <si>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</si>
  <si>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</si>
  <si>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</si>
  <si>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</si>
  <si>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</si>
  <si>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</si>
  <si>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</si>
  <si>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</si>
  <si>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</si>
  <si>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</si>
  <si>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</si>
  <si>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</si>
  <si>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</si>
  <si>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</si>
  <si>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</si>
  <si>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</si>
  <si>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</si>
  <si>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</si>
  <si>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</si>
  <si>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</si>
  <si>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</si>
  <si>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</si>
  <si>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</si>
  <si>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</si>
  <si>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</si>
  <si>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</si>
  <si>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</si>
  <si>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</si>
  <si>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</si>
  <si>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</si>
  <si>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</si>
  <si>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</si>
  <si>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</si>
  <si>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</si>
  <si>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</si>
  <si>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</si>
  <si>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</si>
  <si>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</si>
  <si>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</si>
  <si>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</si>
  <si>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</si>
  <si>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</si>
  <si>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</si>
  <si>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</si>
  <si>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5800 лм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</si>
  <si>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</si>
  <si>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</si>
  <si>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</si>
  <si>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</si>
  <si>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</si>
  <si>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</si>
  <si>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</si>
  <si>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</si>
  <si>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</si>
  <si>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</si>
  <si>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</si>
  <si>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</si>
  <si>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</si>
  <si>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</si>
  <si>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</si>
  <si>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</si>
  <si>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</si>
  <si>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</si>
  <si>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</si>
  <si>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</si>
  <si>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</si>
  <si>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</si>
  <si>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</si>
  <si>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</si>
  <si>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</si>
  <si>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</si>
  <si>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</si>
  <si>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</si>
  <si>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</si>
  <si>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</si>
  <si>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</si>
  <si>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</si>
  <si>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</si>
  <si>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</si>
  <si>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</si>
  <si>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</si>
  <si>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</si>
  <si>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</si>
  <si>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</si>
  <si>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</si>
  <si>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</si>
  <si>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</si>
  <si>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</si>
  <si>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</si>
  <si>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</si>
  <si>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</si>
  <si>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</si>
  <si>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</si>
  <si>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</si>
  <si>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</si>
  <si>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</si>
  <si>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</si>
  <si>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</si>
  <si>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</si>
  <si>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</si>
  <si>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</si>
  <si>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</si>
  <si>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</si>
  <si>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</si>
  <si>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</si>
  <si>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</si>
  <si>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</si>
  <si>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</si>
  <si>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</si>
  <si>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</si>
  <si>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</si>
  <si>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</si>
  <si>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</si>
  <si>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</si>
  <si>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</si>
  <si>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</si>
  <si>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</si>
  <si>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</si>
  <si>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</si>
  <si>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</si>
  <si>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</si>
  <si>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</si>
  <si>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</si>
  <si>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</si>
  <si>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</si>
  <si>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</si>
  <si>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</si>
  <si>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</si>
  <si>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</si>
  <si>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</si>
  <si>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</si>
  <si>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</si>
  <si>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</si>
  <si>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</si>
  <si>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</si>
  <si>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</si>
  <si>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</si>
  <si>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</si>
  <si>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</si>
  <si>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</si>
  <si>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</si>
  <si>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</si>
  <si>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</si>
  <si>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</si>
  <si>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</si>
  <si>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</si>
  <si>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</si>
  <si>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</si>
  <si>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</si>
  <si>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</si>
  <si>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</si>
  <si>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</si>
  <si>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</si>
  <si>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</si>
  <si>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</si>
  <si>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</si>
  <si>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</si>
  <si>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</si>
  <si>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</si>
  <si>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</si>
  <si>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</si>
  <si>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</si>
  <si>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</si>
  <si>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</si>
  <si>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</si>
  <si>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</si>
  <si>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</si>
  <si>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</si>
  <si>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</si>
  <si>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</si>
  <si>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</si>
  <si>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</si>
  <si>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</si>
  <si>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</si>
  <si>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</si>
  <si>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</si>
  <si>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</si>
  <si>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</si>
  <si>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</si>
  <si>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</si>
  <si>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</si>
  <si>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</si>
  <si>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</si>
  <si>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</si>
  <si>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</si>
  <si>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</si>
  <si>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</si>
  <si>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</si>
  <si>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</si>
  <si>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</si>
  <si>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</si>
  <si>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</si>
  <si>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</si>
  <si>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</si>
  <si>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</si>
  <si>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</si>
  <si>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</si>
  <si>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</si>
  <si>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</si>
  <si>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</si>
  <si>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</si>
  <si>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</si>
  <si>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</si>
  <si>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</si>
  <si>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</si>
  <si>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</si>
  <si>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</si>
  <si>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</si>
  <si>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</si>
  <si>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</si>
  <si>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</si>
  <si>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</si>
  <si>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</si>
  <si>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</si>
  <si>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</si>
  <si>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</si>
  <si>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</si>
  <si>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</si>
  <si>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</si>
  <si>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</si>
  <si>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</si>
  <si>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</si>
  <si>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</si>
  <si>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</si>
  <si>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</si>
  <si>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</si>
  <si>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</si>
  <si>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</si>
  <si>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</si>
  <si>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</si>
  <si>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</si>
  <si>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</si>
  <si>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</si>
  <si>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</si>
  <si>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</si>
  <si>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</si>
  <si>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</si>
  <si>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</si>
  <si>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</si>
  <si>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</si>
  <si>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</si>
  <si>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</si>
  <si>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</si>
  <si>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</si>
  <si>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</si>
  <si>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</si>
  <si>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</si>
  <si>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</si>
  <si>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</si>
  <si>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</si>
  <si>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</si>
  <si>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</si>
  <si>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</si>
  <si>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</si>
  <si>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</si>
  <si>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</si>
  <si>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</si>
  <si>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</si>
  <si>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</si>
  <si>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</si>
  <si>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</si>
  <si>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</si>
  <si>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</si>
  <si>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</si>
  <si>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</si>
  <si>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</si>
  <si>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</si>
  <si>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</si>
  <si>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</si>
  <si>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</si>
  <si>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</si>
  <si>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</si>
  <si>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</si>
  <si>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</si>
  <si>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</si>
  <si>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</si>
  <si>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</si>
  <si>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</si>
  <si>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</si>
  <si>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</si>
  <si>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</si>
  <si>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</si>
  <si>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</si>
  <si>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</si>
  <si>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</si>
  <si>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</si>
  <si>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</si>
  <si>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</si>
  <si>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</si>
  <si>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</si>
  <si>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</si>
  <si>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</si>
  <si>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</si>
  <si>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</si>
  <si>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</si>
  <si>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</si>
  <si>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</si>
  <si>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</si>
  <si>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</si>
  <si>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</si>
  <si>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</si>
  <si>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</si>
  <si>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</si>
  <si>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</si>
  <si>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</si>
  <si>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</si>
  <si>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</si>
  <si>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</si>
  <si>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</si>
  <si>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</si>
  <si>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</si>
  <si>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</si>
  <si>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</si>
  <si>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</si>
  <si>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</si>
  <si>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</si>
  <si>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</si>
  <si>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</si>
  <si>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</si>
  <si>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</si>
  <si>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</si>
  <si>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</si>
  <si>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</si>
  <si>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</si>
  <si>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</si>
  <si>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</si>
  <si>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</si>
  <si>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</si>
  <si>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</si>
  <si>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</si>
  <si>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</si>
  <si>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</si>
  <si>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</si>
  <si>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</si>
  <si>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</si>
  <si>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</si>
  <si>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</si>
  <si>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</si>
  <si>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</si>
  <si>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</si>
  <si>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</si>
  <si>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</si>
  <si>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</si>
  <si>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</si>
  <si>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</si>
  <si>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</si>
  <si>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</si>
  <si>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</si>
  <si>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</si>
  <si>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</si>
  <si>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</si>
  <si>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</si>
  <si>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</si>
  <si>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</si>
  <si>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</si>
  <si>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</si>
  <si>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</si>
  <si>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</si>
  <si>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</si>
  <si>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</si>
  <si>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</si>
  <si>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</si>
  <si>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</si>
  <si>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</si>
  <si>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</si>
  <si>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</si>
  <si>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</si>
  <si>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</si>
  <si>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</si>
  <si>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</si>
  <si>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</si>
  <si>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</si>
  <si>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</si>
  <si>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</si>
  <si>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</si>
  <si>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</si>
  <si>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</si>
  <si>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</si>
  <si>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</si>
  <si>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</si>
  <si>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</si>
  <si>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</si>
  <si>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</si>
  <si>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</si>
  <si>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</si>
  <si>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</si>
  <si>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</si>
  <si>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</si>
  <si>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</si>
  <si>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</si>
  <si>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</si>
  <si>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</si>
  <si>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</si>
  <si>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</si>
  <si>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</si>
  <si>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</si>
  <si>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</si>
  <si>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</si>
  <si>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</si>
  <si>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</si>
  <si>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</si>
  <si>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</si>
  <si>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</si>
  <si>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</si>
  <si>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</si>
  <si>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</si>
  <si>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</si>
  <si>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</si>
  <si>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</si>
  <si>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</si>
  <si>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</si>
  <si>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</si>
  <si>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</si>
  <si>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</si>
  <si>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</si>
  <si>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</si>
  <si>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</si>
  <si>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</si>
  <si>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</si>
  <si>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</si>
  <si>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</si>
  <si>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</si>
  <si>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</si>
  <si>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</si>
  <si>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</si>
  <si>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</si>
  <si>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</si>
  <si>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</si>
  <si>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</si>
  <si>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</si>
  <si>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</si>
  <si>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</si>
  <si>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</si>
  <si>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</si>
  <si>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</si>
  <si>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</si>
  <si>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</si>
  <si>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</si>
  <si>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</si>
  <si>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</si>
  <si>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</si>
  <si>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</si>
  <si>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</si>
  <si>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</si>
  <si>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</si>
  <si>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</si>
  <si>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</si>
  <si>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</si>
  <si>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</si>
  <si>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</si>
  <si>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</si>
  <si>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</si>
  <si>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</si>
  <si>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</si>
  <si>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</si>
  <si>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</si>
  <si>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</si>
  <si>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</si>
  <si>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</si>
  <si>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</si>
  <si>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</si>
  <si>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</si>
  <si>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</si>
  <si>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</si>
  <si>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</si>
  <si>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</si>
  <si>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</si>
  <si>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</si>
  <si>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</si>
  <si>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</si>
  <si>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</si>
  <si>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</si>
  <si>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</si>
  <si>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</si>
  <si>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</si>
  <si>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</si>
  <si>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</si>
  <si>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</si>
  <si>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</si>
  <si>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</si>
  <si>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</si>
  <si>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</si>
  <si>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</si>
  <si>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</si>
  <si>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</si>
  <si>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</si>
  <si>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</si>
  <si>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</si>
  <si>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</si>
  <si>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</si>
  <si>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</si>
  <si>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</si>
  <si>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</si>
  <si>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</si>
  <si>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</si>
  <si>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</si>
  <si>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</si>
  <si>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</si>
  <si>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</si>
  <si>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</si>
  <si>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</si>
  <si>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</si>
  <si>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</si>
  <si>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</si>
  <si>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</si>
  <si>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</si>
  <si>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</si>
  <si>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</si>
  <si>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</si>
  <si>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</si>
  <si>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</si>
  <si>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</si>
  <si>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</si>
  <si>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</si>
  <si>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</si>
  <si>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</si>
  <si>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</si>
  <si>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</si>
  <si>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</si>
  <si>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</si>
  <si>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</si>
  <si>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</si>
  <si>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</si>
  <si>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</si>
  <si>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</si>
  <si>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</si>
  <si>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</si>
  <si>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</si>
  <si>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</si>
  <si>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</si>
  <si>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</si>
  <si>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</si>
  <si>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</si>
  <si>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</si>
  <si>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</si>
  <si>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</si>
  <si>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</si>
  <si>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</si>
  <si>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V1-I0-7R2GL-30L05-6507540</t>
  </si>
  <si>
    <t>Светодиодный светильник VARTON промышленный R2 GL 75 Вт 4000К 120°</t>
  </si>
  <si>
    <t>V1-I0-7R2GL-30L06-6507540</t>
  </si>
  <si>
    <t>Светодиодный светильник VARTON промышленный R2 GL 75 Вт 4000К 90°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</si>
  <si>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</si>
  <si>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</si>
  <si>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</si>
  <si>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</si>
  <si>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</si>
  <si>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</si>
  <si>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</si>
  <si>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</si>
  <si>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</si>
  <si>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</si>
  <si>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</si>
  <si>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</si>
  <si>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</si>
  <si>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</si>
  <si>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</si>
  <si>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</si>
  <si>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</si>
  <si>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</si>
  <si>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</si>
  <si>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</si>
  <si>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</si>
  <si>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</si>
  <si>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</si>
  <si>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</si>
  <si>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</si>
  <si>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</si>
  <si>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</si>
  <si>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</si>
  <si>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</si>
  <si>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</si>
  <si>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</si>
  <si>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</si>
  <si>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</si>
  <si>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</si>
  <si>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</si>
  <si>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</si>
  <si>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</si>
  <si>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</si>
  <si>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</si>
  <si>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</si>
  <si>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</si>
  <si>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</si>
  <si>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</si>
  <si>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</si>
  <si>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</si>
  <si>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</si>
  <si>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</si>
  <si>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</si>
  <si>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</si>
  <si>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</si>
  <si>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</si>
  <si>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</si>
  <si>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</si>
  <si>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</si>
  <si>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</si>
  <si>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</si>
  <si>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</si>
  <si>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</si>
  <si>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</si>
  <si>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</si>
  <si>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</si>
  <si>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</si>
  <si>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</si>
  <si>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</si>
  <si>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</si>
  <si>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</si>
  <si>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</si>
  <si>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</si>
  <si>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</si>
  <si>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</si>
  <si>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</si>
  <si>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</si>
  <si>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</si>
  <si>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</si>
  <si>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</si>
  <si>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V1-I0-7R2GL-30L06-6515040</t>
  </si>
  <si>
    <t>Светодиодный светильник VARTON промышленный R2 GL 150 Вт 4000К 90°</t>
  </si>
  <si>
    <t>V1-I0-7R2GL-30L07-6515040</t>
  </si>
  <si>
    <t>Светодиодный светильник VARTON промышленный R2 GL 150 Вт 4000К 60°</t>
  </si>
  <si>
    <t>V1-I0-7R2GL-30D07-6515040</t>
  </si>
  <si>
    <t>Светодиодный светильник VARTON промышленный R2 GL 150 Вт 4000 К 60° DALI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</si>
  <si>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</si>
  <si>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</si>
  <si>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</si>
  <si>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</si>
  <si>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</si>
  <si>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</si>
  <si>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</si>
  <si>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</si>
  <si>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</si>
  <si>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</si>
  <si>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</si>
  <si>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</si>
  <si>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</si>
  <si>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</si>
  <si>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</si>
  <si>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</si>
  <si>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</si>
  <si>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</si>
  <si>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</si>
  <si>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</si>
  <si>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</si>
  <si>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</si>
  <si>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</si>
  <si>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V1-I0-7M600-04L02-6505040</t>
  </si>
  <si>
    <t>Светодиодный светильник VARTON промышленный Olymp 2.0 50 Вт 4000 K IP65 30 градусов MAXI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</si>
  <si>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</si>
  <si>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</si>
  <si>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</si>
  <si>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</si>
  <si>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V1-I0-7M600-04L07-6505040</t>
  </si>
  <si>
    <t>Светодиодный светильник VARTON промышленный Olymp 2.0 50 Вт 4000 K IP65 60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</si>
  <si>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</si>
  <si>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</si>
  <si>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</si>
  <si>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</si>
  <si>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</si>
  <si>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</si>
  <si>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</si>
  <si>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</si>
  <si>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</si>
  <si>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</si>
  <si>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</si>
  <si>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</si>
  <si>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</si>
  <si>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</si>
  <si>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</si>
  <si>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</si>
  <si>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</si>
  <si>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</si>
  <si>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</si>
  <si>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</si>
  <si>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</si>
  <si>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</si>
  <si>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</si>
  <si>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</si>
  <si>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</si>
  <si>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</si>
  <si>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</si>
  <si>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</si>
  <si>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V1-I0-7M600-04L02-6505050</t>
  </si>
  <si>
    <t>Светодиодный светильник VARTON промышленный Olymp 2.0 50 Вт 5000 К IP65 30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</si>
  <si>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</si>
  <si>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</si>
  <si>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</si>
  <si>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</si>
  <si>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</si>
  <si>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</si>
  <si>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</si>
  <si>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</si>
  <si>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</si>
  <si>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</si>
  <si>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</si>
  <si>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</si>
  <si>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</si>
  <si>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V1-I0-7M600-04D05-6505050</t>
  </si>
  <si>
    <t>Светодиодный светильник VARTON промышленный Olymp 2.0 50 Вт 5000 К IP65 120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</si>
  <si>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</si>
  <si>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</si>
  <si>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</si>
  <si>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</si>
  <si>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</si>
  <si>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</si>
  <si>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</si>
  <si>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</si>
  <si>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</si>
  <si>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</si>
  <si>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</si>
  <si>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</si>
  <si>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</si>
  <si>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</si>
  <si>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</si>
  <si>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</si>
  <si>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</si>
  <si>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</si>
  <si>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</si>
  <si>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</si>
  <si>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</si>
  <si>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</si>
  <si>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V1-I0-7M601-04L05-6507540</t>
  </si>
  <si>
    <t>Светодиодный светильник VARTON промышленный Olymp 2.0 75 Вт 4000 K IP65 120 градусов MAXI</t>
  </si>
  <si>
    <t>V1-I0-7M601-04L02-6507540</t>
  </si>
  <si>
    <t>Светодиодный светильник VARTON промышленный Olymp 2.0 75 Вт 4000 K IP65 30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</si>
  <si>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</si>
  <si>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</si>
  <si>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</si>
  <si>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</si>
  <si>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</si>
  <si>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</si>
  <si>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V1-I0-7M601-04L06-6507540</t>
  </si>
  <si>
    <t>Светодиодный светильник VARTON промышленный Olymp 2.0 75 Вт 4000 K IP65 90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</si>
  <si>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</si>
  <si>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</si>
  <si>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</si>
  <si>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</si>
  <si>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</si>
  <si>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</si>
  <si>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</si>
  <si>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</si>
  <si>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V1-I0-7M601-04D06-6507540</t>
  </si>
  <si>
    <t>Светодиодный светильник VARTON промышленный Olymp 2.0 75 Вт 4000 К IP65 90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</si>
  <si>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</si>
  <si>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</si>
  <si>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</si>
  <si>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</si>
  <si>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</si>
  <si>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</si>
  <si>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</si>
  <si>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</si>
  <si>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</si>
  <si>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</si>
  <si>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</si>
  <si>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</si>
  <si>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V1-I0-7M601-04L02-6507550</t>
  </si>
  <si>
    <t>Светодиодный светильник VARTON промышленный Olymp 2.0 75 Вт 5000 К IP65 30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</si>
  <si>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</si>
  <si>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</si>
  <si>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</si>
  <si>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</si>
  <si>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</si>
  <si>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</si>
  <si>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</si>
  <si>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</si>
  <si>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</si>
  <si>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</si>
  <si>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V1-I0-7M601-04L07-6507550</t>
  </si>
  <si>
    <t>Светодиодный светильник VARTON промышленный Olymp 2.0 75 Вт 5000 К IP65 60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</si>
  <si>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</si>
  <si>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</si>
  <si>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</si>
  <si>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</si>
  <si>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</si>
  <si>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</si>
  <si>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</si>
  <si>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</si>
  <si>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</si>
  <si>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</si>
  <si>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</si>
  <si>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</si>
  <si>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</si>
  <si>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</si>
  <si>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</si>
  <si>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</si>
  <si>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</si>
  <si>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</si>
  <si>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</si>
  <si>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</si>
  <si>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</si>
  <si>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</si>
  <si>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</si>
  <si>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</si>
  <si>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V1-I0-70602-04L07-6510040</t>
  </si>
  <si>
    <t>Светодиодный светильник VARTON промышленный Olymp 2.0 100 Вт 4000 K класс защиты IP65 угол 60 градусов</t>
  </si>
  <si>
    <t>15000 лм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</si>
  <si>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</si>
  <si>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</si>
  <si>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</si>
  <si>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</si>
  <si>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</si>
  <si>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</si>
  <si>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</si>
  <si>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</si>
  <si>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V1-I0-7M602-04L07-6510040</t>
  </si>
  <si>
    <t>Светодиодный светильник VARTON промышленный Olymp 2.0 100 Вт 4000 K IP65 60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</si>
  <si>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</si>
  <si>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</si>
  <si>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</si>
  <si>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</si>
  <si>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</si>
  <si>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</si>
  <si>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</si>
  <si>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</si>
  <si>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</si>
  <si>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</si>
  <si>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</si>
  <si>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</si>
  <si>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</si>
  <si>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</si>
  <si>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</si>
  <si>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</si>
  <si>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</si>
  <si>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</si>
  <si>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</si>
  <si>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</si>
  <si>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</si>
  <si>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</si>
  <si>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</si>
  <si>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</si>
  <si>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</si>
  <si>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</si>
  <si>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</si>
  <si>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</si>
  <si>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V1-I0-7M602-04L07-6510050</t>
  </si>
  <si>
    <t>Светодиодный светильник VARTON промышленный Olymp 2.0 100 Вт 5000 К IP65 60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</si>
  <si>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</si>
  <si>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</si>
  <si>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V1-I0-7M602-04L06-6510050</t>
  </si>
  <si>
    <t>Светодиодный светильник VARTON промышленный Olymp 2.0 100 Вт 5000 К IP65 90 градусов MAXI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</si>
  <si>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</si>
  <si>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</si>
  <si>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</si>
  <si>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</si>
  <si>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</si>
  <si>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</si>
  <si>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</si>
  <si>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</si>
  <si>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</si>
  <si>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</si>
  <si>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</si>
  <si>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</si>
  <si>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</si>
  <si>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</si>
  <si>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</si>
  <si>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</si>
  <si>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</si>
  <si>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</si>
  <si>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</si>
  <si>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</si>
  <si>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</si>
  <si>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</si>
  <si>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</si>
  <si>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</si>
  <si>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</si>
  <si>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V1-I0-70603-04L07-6512540</t>
  </si>
  <si>
    <t>Светодиодный светильник VARTON промышленный Olymp 2.0 125 Вт 4000К класс защиты IP65 угол 60 градусов</t>
  </si>
  <si>
    <t>18900 лм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</si>
  <si>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</si>
  <si>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</si>
  <si>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</si>
  <si>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</si>
  <si>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</si>
  <si>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</si>
  <si>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</si>
  <si>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</si>
  <si>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</si>
  <si>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V1-I0-7M603-04L05-6512540</t>
  </si>
  <si>
    <t>Светодиодный светильник VARTON промышленный Olymp 2.0 125 Вт 4000 K IP65 120 градусов MAXI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</si>
  <si>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</si>
  <si>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</si>
  <si>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</si>
  <si>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</si>
  <si>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V1-I0-7M603-04L06-6512540</t>
  </si>
  <si>
    <t>Светодиодный светильник VARTON промышленный Olymp 2.0 125 Вт 4000 K IP65 90 градусов MAXI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</si>
  <si>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</si>
  <si>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</si>
  <si>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</si>
  <si>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</si>
  <si>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</si>
  <si>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</si>
  <si>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</si>
  <si>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</si>
  <si>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</si>
  <si>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</si>
  <si>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</si>
  <si>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</si>
  <si>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</si>
  <si>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</si>
  <si>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</si>
  <si>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</si>
  <si>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</si>
  <si>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</si>
  <si>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V1-I0-7M603-04L02-6512550</t>
  </si>
  <si>
    <t>Светодиодный светильник VARTON промышленный Olymp 2.0 125 Вт 5000 К IP65 30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</si>
  <si>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</si>
  <si>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</si>
  <si>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</si>
  <si>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</si>
  <si>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</si>
  <si>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</si>
  <si>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</si>
  <si>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</si>
  <si>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</si>
  <si>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</si>
  <si>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</si>
  <si>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</si>
  <si>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</si>
  <si>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</si>
  <si>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</si>
  <si>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</si>
  <si>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</si>
  <si>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</si>
  <si>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</si>
  <si>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</si>
  <si>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</si>
  <si>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</si>
  <si>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</si>
  <si>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</si>
  <si>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</si>
  <si>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</si>
  <si>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</si>
  <si>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</si>
  <si>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</si>
  <si>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</si>
  <si>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</si>
  <si>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</si>
  <si>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</si>
  <si>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</si>
  <si>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</si>
  <si>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</si>
  <si>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</si>
  <si>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</si>
  <si>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</si>
  <si>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</si>
  <si>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</si>
  <si>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</si>
  <si>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</si>
  <si>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</si>
  <si>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</si>
  <si>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</si>
  <si>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</si>
  <si>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</si>
  <si>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</si>
  <si>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</si>
  <si>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</si>
  <si>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</si>
  <si>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V1-I0-7M603-04L07-6515040</t>
  </si>
  <si>
    <t>Светодиодный светильник VARTON промышленный Olymp 2.0 150 Вт 4000К IP65 60 градусов MAXI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</si>
  <si>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</si>
  <si>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</si>
  <si>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</si>
  <si>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</si>
  <si>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</si>
  <si>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</si>
  <si>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</si>
  <si>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</si>
  <si>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</si>
  <si>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</si>
  <si>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</si>
  <si>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</si>
  <si>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</si>
  <si>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</si>
  <si>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</si>
  <si>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</si>
  <si>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</si>
  <si>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</si>
  <si>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V1-I0-7M603-04L06-6515050</t>
  </si>
  <si>
    <t>Светодиодный светильник VARTON промышленный Olymp 2.0 150 Вт 5000 К IP65 90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</si>
  <si>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</si>
  <si>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</si>
  <si>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</si>
  <si>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</si>
  <si>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</si>
  <si>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</si>
  <si>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</si>
  <si>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</si>
  <si>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</si>
  <si>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</si>
  <si>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</si>
  <si>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</si>
  <si>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</si>
  <si>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</si>
  <si>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</si>
  <si>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</si>
  <si>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</si>
  <si>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</si>
  <si>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</si>
  <si>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</si>
  <si>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</si>
  <si>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</si>
  <si>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</si>
  <si>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</si>
  <si>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</si>
  <si>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</si>
  <si>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</si>
  <si>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</si>
  <si>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</si>
  <si>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</si>
  <si>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</si>
  <si>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</si>
  <si>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</si>
  <si>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</si>
  <si>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</si>
  <si>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V1-I0-70604-04L05-6517540</t>
  </si>
  <si>
    <t>Светодиодный светильник VARTON промышленный Olymp 2.0 175 Вт 4000 K класс защиты IP65 угол 120 градусов</t>
  </si>
  <si>
    <t>175W</t>
  </si>
  <si>
    <t>26500 лм</t>
  </si>
  <si>
    <t>V1-I0-7M604-04L02-6517540</t>
  </si>
  <si>
    <t>Светодиодный светильник VARTON промышленный Olymp 2.0 175 Вт 4000 K IP65 30 градусов MAXI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</si>
  <si>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</si>
  <si>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</si>
  <si>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</si>
  <si>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</si>
  <si>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</si>
  <si>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</si>
  <si>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</si>
  <si>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V1-I0-7M604-04L06-6517540</t>
  </si>
  <si>
    <t>Светодиодный светильник VARTON промышленный Olymp 2.0 175 Вт 4000К IP65 90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</si>
  <si>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</si>
  <si>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</si>
  <si>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</si>
  <si>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</si>
  <si>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V1-I0-7M604-04L07-6517540</t>
  </si>
  <si>
    <t>Светодиодный светильник VARTON промышленный Olymp 2.0 175 Вт 4000 К IP65 60 градусов MAXI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</si>
  <si>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</si>
  <si>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</si>
  <si>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</si>
  <si>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</si>
  <si>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</si>
  <si>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</si>
  <si>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</si>
  <si>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</si>
  <si>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</si>
  <si>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</si>
  <si>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</si>
  <si>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</si>
  <si>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</si>
  <si>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</si>
  <si>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</si>
  <si>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</si>
  <si>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</si>
  <si>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</si>
  <si>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</si>
  <si>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</si>
  <si>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V1-I0-7M604-04L06-6517550</t>
  </si>
  <si>
    <t>Светодиодный светильник VARTON промышленный Olymp 2.0 175 Вт 5000 К IP65 90 градусов MAXI</t>
  </si>
  <si>
    <t>V1-I0-7M604-04L02-6517550</t>
  </si>
  <si>
    <t>Светодиодный светильник VARTON промышленный Olymp 2.0 175 Вт 5000 К IP65 30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</si>
  <si>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</si>
  <si>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</si>
  <si>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</si>
  <si>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</si>
  <si>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</si>
  <si>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</si>
  <si>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</si>
  <si>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</si>
  <si>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</si>
  <si>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</si>
  <si>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V1-I0-7M604-04L07-6517550</t>
  </si>
  <si>
    <t>Светодиодный светильник VARTON промышленный Olymp 2.0 175 Вт 5000 К IP65 60 градусов MAXI</t>
  </si>
  <si>
    <t>V1-I0-7M604-04D05-6517550</t>
  </si>
  <si>
    <t>Светодиодный светильник VARTON промышленный Olymp 2.0 175 Вт 5000 К IP65 120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</si>
  <si>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</si>
  <si>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</si>
  <si>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</si>
  <si>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</si>
  <si>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</si>
  <si>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</si>
  <si>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</si>
  <si>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</si>
  <si>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</si>
  <si>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</si>
  <si>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</si>
  <si>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</si>
  <si>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</si>
  <si>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</si>
  <si>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</si>
  <si>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</si>
  <si>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</si>
  <si>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</si>
  <si>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</si>
  <si>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</si>
  <si>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</si>
  <si>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</si>
  <si>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</si>
  <si>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</si>
  <si>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</si>
  <si>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</si>
  <si>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V1-I0-7M604-04L05-6520040</t>
  </si>
  <si>
    <t>Светодиодный светильник VARTON промышленный Olymp 2.0 200 Вт 4000 K IP65 120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</si>
  <si>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</si>
  <si>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</si>
  <si>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</si>
  <si>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</si>
  <si>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</si>
  <si>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</si>
  <si>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</si>
  <si>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</si>
  <si>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</si>
  <si>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</si>
  <si>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</si>
  <si>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</si>
  <si>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</si>
  <si>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</si>
  <si>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</si>
  <si>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</si>
  <si>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</si>
  <si>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</si>
  <si>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</si>
  <si>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</si>
  <si>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</si>
  <si>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</si>
  <si>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</si>
  <si>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</si>
  <si>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</si>
  <si>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</si>
  <si>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V1-I0-7M604-04L06-6520050</t>
  </si>
  <si>
    <t>Светодиодный светильник VARTON промышленный Olymp 2.0 200 Вт 5000 К IP65 90 градусов MAXI</t>
  </si>
  <si>
    <t>V1-I0-7M604-04L02-6520050</t>
  </si>
  <si>
    <t>Светодиодный светильник VARTON промышленный Olymp 2.0 200 Вт 5000 К IP65 30 градусов MAXI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</si>
  <si>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</si>
  <si>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</si>
  <si>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</si>
  <si>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</si>
  <si>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</si>
  <si>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</si>
  <si>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</si>
  <si>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</si>
  <si>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</si>
  <si>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</si>
  <si>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</si>
  <si>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</si>
  <si>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V1-I0-7M604-04L05-6520050</t>
  </si>
  <si>
    <t>Светодиодный светильник VARTON промышленный Olymp 2.0 200 Вт 5000 К IP65 120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</si>
  <si>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</si>
  <si>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</si>
  <si>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</si>
  <si>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</si>
  <si>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</si>
  <si>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</si>
  <si>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</si>
  <si>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</si>
  <si>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</si>
  <si>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</si>
  <si>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</si>
  <si>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</si>
  <si>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</si>
  <si>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</si>
  <si>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</si>
  <si>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</si>
  <si>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</si>
  <si>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</si>
  <si>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</si>
  <si>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V1-I0-70608-04L06-6525040</t>
  </si>
  <si>
    <t>Светодиодный светильник VARTON промышленный Olymp 2.0 250 Вт 4000 K класс защиты IP65 угол 90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</si>
  <si>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</si>
  <si>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</si>
  <si>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</si>
  <si>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</si>
  <si>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</si>
  <si>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</si>
  <si>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</si>
  <si>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</si>
  <si>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</si>
  <si>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</si>
  <si>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</si>
  <si>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</si>
  <si>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</si>
  <si>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</si>
  <si>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</si>
  <si>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</si>
  <si>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</si>
  <si>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</si>
  <si>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</si>
  <si>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</si>
  <si>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</si>
  <si>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</si>
  <si>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</si>
  <si>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</si>
  <si>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</si>
  <si>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</si>
  <si>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</si>
  <si>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</si>
  <si>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</si>
  <si>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</si>
  <si>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</si>
  <si>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</si>
  <si>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</si>
  <si>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</si>
  <si>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</si>
  <si>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</si>
  <si>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</si>
  <si>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V1-I0-7M608-04L02-6525050</t>
  </si>
  <si>
    <t>Светодиодный светильник VARTON промышленный Olymp 2.0 250 Вт 5000 К IP65 30 градусов MAXI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</si>
  <si>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</si>
  <si>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</si>
  <si>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</si>
  <si>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</si>
  <si>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V1-I0-7M608-04L05-6525050</t>
  </si>
  <si>
    <t>Светодиодный светильник VARTON промышленный Olymp 2.0 250 Вт 5000 К IP65 120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</si>
  <si>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</si>
  <si>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</si>
  <si>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</si>
  <si>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</si>
  <si>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</si>
  <si>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</si>
  <si>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</si>
  <si>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</si>
  <si>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</si>
  <si>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</si>
  <si>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</si>
  <si>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</si>
  <si>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</si>
  <si>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</si>
  <si>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</si>
  <si>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</si>
  <si>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</si>
  <si>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</si>
  <si>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</si>
  <si>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</si>
  <si>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</si>
  <si>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</si>
  <si>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</si>
  <si>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</si>
  <si>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</si>
  <si>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</si>
  <si>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</si>
  <si>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</si>
  <si>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</si>
  <si>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</si>
  <si>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</si>
  <si>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</si>
  <si>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</si>
  <si>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</si>
  <si>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</si>
  <si>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</si>
  <si>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</si>
  <si>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</si>
  <si>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V1-I0-7M605-04L05-6530040</t>
  </si>
  <si>
    <t>Светодиодный светильник VARTON промышленный Olymp 2.0 300 Вт 4000 K IP65 120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</si>
  <si>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</si>
  <si>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</si>
  <si>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</si>
  <si>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</si>
  <si>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V1-I0-7M605-04L06-6530040</t>
  </si>
  <si>
    <t>Светодиодный светильник VARTON промышленный Olymp 2.0 300 Вт 4000 K IP65 90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</si>
  <si>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</si>
  <si>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</si>
  <si>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</si>
  <si>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</si>
  <si>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V1-I0-7M605-04D02-6530040</t>
  </si>
  <si>
    <t>Светодиодный светильник VARTON промышленный Olymp 2.0 300 Вт 4000 К IP65 30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</si>
  <si>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</si>
  <si>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</si>
  <si>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</si>
  <si>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</si>
  <si>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</si>
  <si>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</si>
  <si>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</si>
  <si>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</si>
  <si>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</si>
  <si>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</si>
  <si>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</si>
  <si>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</si>
  <si>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</si>
  <si>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</si>
  <si>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</si>
  <si>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</si>
  <si>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</si>
  <si>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</si>
  <si>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</si>
  <si>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</si>
  <si>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V1-I0-7M605-04L05-6530050</t>
  </si>
  <si>
    <t>Светодиодный светильник VARTON промышленный Olymp 2.0 300 Вт 5000 К IP65 120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</si>
  <si>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</si>
  <si>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</si>
  <si>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</si>
  <si>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</si>
  <si>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</si>
  <si>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</si>
  <si>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</si>
  <si>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</si>
  <si>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</si>
  <si>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</si>
  <si>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</si>
  <si>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</si>
  <si>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</si>
  <si>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</si>
  <si>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</si>
  <si>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</si>
  <si>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</si>
  <si>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</si>
  <si>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</si>
  <si>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</si>
  <si>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</si>
  <si>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</si>
  <si>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</si>
  <si>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</si>
  <si>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</si>
  <si>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</si>
  <si>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</si>
  <si>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</si>
  <si>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V1-I0-7M605-04D07-6530050</t>
  </si>
  <si>
    <t>Светодиодный светильник VARTON промышленный Olymp 2.0 300 Вт 5000 К IP65 60 градусов MAXI DALI</t>
  </si>
  <si>
    <t>Olymp 2.0 SKLAD  50 Вт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</si>
  <si>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</si>
  <si>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</si>
  <si>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</si>
  <si>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</si>
  <si>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</si>
  <si>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</si>
  <si>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</si>
  <si>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</si>
  <si>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</si>
  <si>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</si>
  <si>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</si>
  <si>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</si>
  <si>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</si>
  <si>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</si>
  <si>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</si>
  <si>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</si>
  <si>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</si>
  <si>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</si>
  <si>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</si>
  <si>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</si>
  <si>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</si>
  <si>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</si>
  <si>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</si>
  <si>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</si>
  <si>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</si>
  <si>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</si>
  <si>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</si>
  <si>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</si>
  <si>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</si>
  <si>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</si>
  <si>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</si>
  <si>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</si>
  <si>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</si>
  <si>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</si>
  <si>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</si>
  <si>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</si>
  <si>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</si>
  <si>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</si>
  <si>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</si>
  <si>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</si>
  <si>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</si>
  <si>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</si>
  <si>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</si>
  <si>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</si>
  <si>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</si>
  <si>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V1-I0-70601-04L08-6507550</t>
  </si>
  <si>
    <t>Светодиодный светильник VARTON промышленный Olymp 2.0 75 Вт 5000 K IP65 30°х110°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</si>
  <si>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</si>
  <si>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</si>
  <si>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</si>
  <si>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</si>
  <si>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</si>
  <si>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</si>
  <si>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</si>
  <si>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</si>
  <si>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</si>
  <si>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</si>
  <si>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</si>
  <si>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</si>
  <si>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</si>
  <si>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</si>
  <si>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</si>
  <si>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</si>
  <si>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</si>
  <si>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</si>
  <si>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</si>
  <si>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</si>
  <si>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</si>
  <si>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</si>
  <si>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</si>
  <si>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</si>
  <si>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</si>
  <si>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</si>
  <si>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</si>
  <si>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</si>
  <si>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</si>
  <si>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</si>
  <si>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</si>
  <si>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</si>
  <si>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</si>
  <si>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</si>
  <si>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</si>
  <si>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</si>
  <si>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</si>
  <si>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</si>
  <si>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</si>
  <si>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</si>
  <si>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</si>
  <si>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</si>
  <si>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</si>
  <si>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</si>
  <si>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</si>
  <si>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</si>
  <si>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</si>
  <si>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</si>
  <si>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</si>
  <si>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</si>
  <si>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</si>
  <si>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</si>
  <si>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</si>
  <si>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</si>
  <si>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</si>
  <si>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</si>
  <si>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</si>
  <si>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</si>
  <si>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</si>
  <si>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</si>
  <si>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</si>
  <si>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</si>
  <si>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</si>
  <si>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</si>
  <si>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</si>
  <si>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</si>
  <si>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</si>
  <si>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</si>
  <si>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</si>
  <si>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</si>
  <si>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</si>
  <si>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</si>
  <si>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</si>
  <si>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</si>
  <si>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</si>
  <si>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</si>
  <si>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</si>
  <si>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</si>
  <si>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</si>
  <si>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</si>
  <si>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</si>
  <si>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</si>
  <si>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</si>
  <si>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</si>
  <si>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</si>
  <si>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</si>
  <si>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</si>
  <si>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</si>
  <si>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</si>
  <si>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</si>
  <si>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</si>
  <si>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</si>
  <si>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</si>
  <si>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</si>
  <si>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</si>
  <si>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</si>
  <si>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</si>
  <si>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</si>
  <si>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</si>
  <si>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</si>
  <si>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</si>
  <si>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</si>
  <si>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</si>
  <si>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</si>
  <si>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</si>
  <si>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</si>
  <si>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</si>
  <si>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</si>
  <si>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</si>
  <si>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</si>
  <si>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</si>
  <si>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</si>
  <si>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</si>
  <si>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</si>
  <si>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</si>
  <si>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</si>
  <si>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</si>
  <si>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</si>
  <si>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</si>
  <si>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V1-I0-70604-04L55-6520040</t>
  </si>
  <si>
    <t>Светодиодный светильник VARTON промышленный Olymp 2.0 200 Вт 4000 К IP65 15°х50°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</si>
  <si>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</si>
  <si>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</si>
  <si>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</si>
  <si>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</si>
  <si>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V1-I0-70604-04D55-6520040</t>
  </si>
  <si>
    <t>Светодиодный светильник VARTON промышленный Olymp 2.0 200 Вт 4000 К IP65 15°х50° DALI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</si>
  <si>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</si>
  <si>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</si>
  <si>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</si>
  <si>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</si>
  <si>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</si>
  <si>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</si>
  <si>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</si>
  <si>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</si>
  <si>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</si>
  <si>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</si>
  <si>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</si>
  <si>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</si>
  <si>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</si>
  <si>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</si>
  <si>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</si>
  <si>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</si>
  <si>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</si>
  <si>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</si>
  <si>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</si>
  <si>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</si>
  <si>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</si>
  <si>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</si>
  <si>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</si>
  <si>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</si>
  <si>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</si>
  <si>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</si>
  <si>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</si>
  <si>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</si>
  <si>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</si>
  <si>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</si>
  <si>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</si>
  <si>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V1-I0-70608-04L55-6525050</t>
  </si>
  <si>
    <t>Светодиодный светильник VARTON промышленный Olymp 2.0 250 Вт 5000 К IP65 15°х50°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</si>
  <si>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</si>
  <si>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</si>
  <si>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</si>
  <si>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</si>
  <si>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</si>
  <si>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</si>
  <si>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</si>
  <si>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</si>
  <si>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</si>
  <si>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</si>
  <si>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</si>
  <si>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</si>
  <si>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</si>
  <si>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</si>
  <si>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</si>
  <si>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</si>
  <si>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</si>
  <si>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</si>
  <si>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</si>
  <si>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</si>
  <si>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</si>
  <si>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</si>
  <si>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</si>
  <si>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</si>
  <si>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</si>
  <si>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</si>
  <si>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</si>
  <si>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</si>
  <si>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</si>
  <si>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</si>
  <si>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</si>
  <si>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</si>
  <si>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</si>
  <si>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</si>
  <si>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</si>
  <si>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</si>
  <si>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</si>
  <si>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</si>
  <si>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</si>
  <si>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</si>
  <si>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</si>
  <si>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</si>
  <si>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</si>
  <si>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</si>
  <si>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</si>
  <si>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</si>
  <si>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</si>
  <si>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</si>
  <si>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</si>
  <si>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</si>
  <si>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</si>
  <si>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</si>
  <si>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</si>
  <si>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</si>
  <si>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</si>
  <si>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</si>
  <si>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</si>
  <si>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</si>
  <si>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</si>
  <si>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</si>
  <si>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</si>
  <si>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</si>
  <si>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</si>
  <si>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</si>
  <si>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</si>
  <si>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</si>
  <si>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</si>
  <si>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</si>
  <si>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</si>
  <si>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</si>
  <si>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</si>
  <si>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</si>
  <si>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</si>
  <si>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</si>
  <si>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</si>
  <si>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</si>
  <si>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</si>
  <si>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</si>
  <si>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</si>
  <si>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</si>
  <si>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</si>
  <si>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</si>
  <si>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</si>
  <si>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</si>
  <si>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</si>
  <si>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</si>
  <si>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</si>
  <si>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</si>
  <si>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</si>
  <si>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</si>
  <si>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</si>
  <si>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</si>
  <si>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</si>
  <si>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</si>
  <si>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</si>
  <si>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</si>
  <si>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</si>
  <si>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</si>
  <si>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</si>
  <si>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</si>
  <si>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</si>
  <si>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</si>
  <si>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</si>
  <si>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</si>
  <si>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</si>
  <si>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</si>
  <si>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</si>
  <si>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</si>
  <si>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</si>
  <si>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</si>
  <si>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</si>
  <si>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</si>
  <si>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</si>
  <si>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</si>
  <si>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</si>
  <si>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</si>
  <si>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</si>
  <si>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</si>
  <si>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</si>
  <si>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</si>
  <si>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</si>
  <si>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</si>
  <si>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</si>
  <si>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</si>
  <si>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</si>
  <si>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</si>
  <si>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</si>
  <si>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</si>
  <si>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</si>
  <si>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</si>
  <si>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</si>
  <si>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</si>
  <si>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</si>
  <si>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</si>
  <si>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</si>
  <si>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</si>
  <si>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</si>
  <si>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</si>
  <si>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</si>
  <si>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</si>
  <si>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</si>
  <si>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</si>
  <si>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</si>
  <si>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</si>
  <si>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</si>
  <si>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</si>
  <si>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</si>
  <si>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</si>
  <si>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</si>
  <si>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</si>
  <si>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</si>
  <si>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</si>
  <si>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</si>
  <si>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</si>
  <si>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</si>
  <si>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</si>
  <si>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</si>
  <si>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</si>
  <si>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</si>
  <si>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</si>
  <si>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</si>
  <si>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</si>
  <si>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</si>
  <si>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</si>
  <si>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</si>
  <si>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</si>
  <si>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</si>
  <si>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</si>
  <si>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</si>
  <si>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</si>
  <si>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</si>
  <si>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</si>
  <si>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</si>
  <si>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</si>
  <si>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</si>
  <si>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</si>
  <si>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</si>
  <si>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</si>
  <si>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</si>
  <si>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</si>
  <si>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</si>
  <si>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</si>
  <si>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</si>
  <si>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</si>
  <si>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</si>
  <si>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</si>
  <si>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</si>
  <si>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</si>
  <si>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</si>
  <si>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</si>
  <si>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</si>
  <si>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</si>
  <si>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</si>
  <si>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</si>
  <si>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</si>
  <si>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</si>
  <si>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</si>
  <si>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</si>
  <si>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</si>
  <si>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</si>
  <si>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</si>
  <si>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</si>
  <si>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</si>
  <si>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</si>
  <si>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</si>
  <si>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</si>
  <si>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</si>
  <si>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</si>
  <si>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</si>
  <si>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</si>
  <si>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</si>
  <si>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</si>
  <si>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</si>
  <si>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</si>
  <si>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</si>
  <si>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</si>
  <si>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</si>
  <si>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</si>
  <si>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</si>
  <si>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</si>
  <si>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</si>
  <si>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</si>
  <si>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</si>
  <si>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</si>
  <si>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</si>
  <si>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</si>
  <si>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</si>
  <si>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</si>
  <si>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</si>
  <si>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14500 лм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</si>
  <si>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</si>
  <si>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</si>
  <si>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</si>
  <si>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</si>
  <si>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</si>
  <si>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</si>
  <si>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</si>
  <si>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</si>
  <si>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</si>
  <si>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</si>
  <si>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</si>
  <si>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</si>
  <si>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</si>
  <si>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</si>
  <si>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</si>
  <si>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</si>
  <si>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</si>
  <si>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</si>
  <si>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</si>
  <si>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</si>
  <si>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</si>
  <si>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</si>
  <si>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</si>
  <si>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</si>
  <si>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</si>
  <si>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</si>
  <si>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</si>
  <si>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</si>
  <si>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</si>
  <si>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</si>
  <si>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</si>
  <si>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</si>
  <si>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</si>
  <si>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</si>
  <si>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</si>
  <si>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</si>
  <si>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</si>
  <si>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</si>
  <si>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</si>
  <si>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</si>
  <si>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</si>
  <si>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</si>
  <si>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</si>
  <si>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</si>
  <si>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</si>
  <si>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</si>
  <si>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</si>
  <si>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</si>
  <si>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</si>
  <si>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</si>
  <si>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</si>
  <si>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</si>
  <si>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</si>
  <si>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</si>
  <si>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</si>
  <si>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</si>
  <si>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</si>
  <si>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</si>
  <si>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</si>
  <si>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</si>
  <si>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</si>
  <si>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</si>
  <si>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</si>
  <si>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</si>
  <si>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</si>
  <si>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</si>
  <si>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</si>
  <si>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</si>
  <si>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</si>
  <si>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</si>
  <si>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</si>
  <si>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</si>
  <si>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</si>
  <si>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</si>
  <si>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</si>
  <si>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</si>
  <si>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</si>
  <si>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</si>
  <si>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</si>
  <si>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</si>
  <si>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</si>
  <si>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</si>
  <si>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</si>
  <si>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</si>
  <si>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</si>
  <si>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</si>
  <si>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</si>
  <si>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Olymp GL 2.0 125/150 Вт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</si>
  <si>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</si>
  <si>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</si>
  <si>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</si>
  <si>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</si>
  <si>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</si>
  <si>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</si>
  <si>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</si>
  <si>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</si>
  <si>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</si>
  <si>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</si>
  <si>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</si>
  <si>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</si>
  <si>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</si>
  <si>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</si>
  <si>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</si>
  <si>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</si>
  <si>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</si>
  <si>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</si>
  <si>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</si>
  <si>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</si>
  <si>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</si>
  <si>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</si>
  <si>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</si>
  <si>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</si>
  <si>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</si>
  <si>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</si>
  <si>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</si>
  <si>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</si>
  <si>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</si>
  <si>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</si>
  <si>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</si>
  <si>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</si>
  <si>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</si>
  <si>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</si>
  <si>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</si>
  <si>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</si>
  <si>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</si>
  <si>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</si>
  <si>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</si>
  <si>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</si>
  <si>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</si>
  <si>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</si>
  <si>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</si>
  <si>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</si>
  <si>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</si>
  <si>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</si>
  <si>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</si>
  <si>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</si>
  <si>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</si>
  <si>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</si>
  <si>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</si>
  <si>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</si>
  <si>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</si>
  <si>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</si>
  <si>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</si>
  <si>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</si>
  <si>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</si>
  <si>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</si>
  <si>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</si>
  <si>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</si>
  <si>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</si>
  <si>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</si>
  <si>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</si>
  <si>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</si>
  <si>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</si>
  <si>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</si>
  <si>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</si>
  <si>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</si>
  <si>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</si>
  <si>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</si>
  <si>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</si>
  <si>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</si>
  <si>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</si>
  <si>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</si>
  <si>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</si>
  <si>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</si>
  <si>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</si>
  <si>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</si>
  <si>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</si>
  <si>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</si>
  <si>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</si>
  <si>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</si>
  <si>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</si>
  <si>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</si>
  <si>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</si>
  <si>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</si>
  <si>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</si>
  <si>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</si>
  <si>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</si>
  <si>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</si>
  <si>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</si>
  <si>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</si>
  <si>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</si>
  <si>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</si>
  <si>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</si>
  <si>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</si>
  <si>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</si>
  <si>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</si>
  <si>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</si>
  <si>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</si>
  <si>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</si>
  <si>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</si>
  <si>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</si>
  <si>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</si>
  <si>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</si>
  <si>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</si>
  <si>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</si>
  <si>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</si>
  <si>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</si>
  <si>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</si>
  <si>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</si>
  <si>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</si>
  <si>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</si>
  <si>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</si>
  <si>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</si>
  <si>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</si>
  <si>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</si>
  <si>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</si>
  <si>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</si>
  <si>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</si>
  <si>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</si>
  <si>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</si>
  <si>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</si>
  <si>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</si>
  <si>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</si>
  <si>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</si>
  <si>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</si>
  <si>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</si>
  <si>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</si>
  <si>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</si>
  <si>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</si>
  <si>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</si>
  <si>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</si>
  <si>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</si>
  <si>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</si>
  <si>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</si>
  <si>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</si>
  <si>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</si>
  <si>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</si>
  <si>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</si>
  <si>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</si>
  <si>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</si>
  <si>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</si>
  <si>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</si>
  <si>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</si>
  <si>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</si>
  <si>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</si>
  <si>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</si>
  <si>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</si>
  <si>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</si>
  <si>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</si>
  <si>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</si>
  <si>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</si>
  <si>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</si>
  <si>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</si>
  <si>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</si>
  <si>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</si>
  <si>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</si>
  <si>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</si>
  <si>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</si>
  <si>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</si>
  <si>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</si>
  <si>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</si>
  <si>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</si>
  <si>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</si>
  <si>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</si>
  <si>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</si>
  <si>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</si>
  <si>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</si>
  <si>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</si>
  <si>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</si>
  <si>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</si>
  <si>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</si>
  <si>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</si>
  <si>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</si>
  <si>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</si>
  <si>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</si>
  <si>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</si>
  <si>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</si>
  <si>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</si>
  <si>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</si>
  <si>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Olymp GL 2.0 175/200 Вт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</si>
  <si>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</si>
  <si>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</si>
  <si>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</si>
  <si>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</si>
  <si>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</si>
  <si>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</si>
  <si>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</si>
  <si>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</si>
  <si>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</si>
  <si>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</si>
  <si>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</si>
  <si>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</si>
  <si>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</si>
  <si>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</si>
  <si>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</si>
  <si>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</si>
  <si>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</si>
  <si>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</si>
  <si>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</si>
  <si>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</si>
  <si>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</si>
  <si>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</si>
  <si>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</si>
  <si>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</si>
  <si>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</si>
  <si>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</si>
  <si>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</si>
  <si>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</si>
  <si>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</si>
  <si>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</si>
  <si>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</si>
  <si>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</si>
  <si>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</si>
  <si>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</si>
  <si>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</si>
  <si>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</si>
  <si>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</si>
  <si>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</si>
  <si>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</si>
  <si>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</si>
  <si>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</si>
  <si>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</si>
  <si>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</si>
  <si>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</si>
  <si>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</si>
  <si>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</si>
  <si>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</si>
  <si>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</si>
  <si>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</si>
  <si>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</si>
  <si>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</si>
  <si>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</si>
  <si>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</si>
  <si>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</si>
  <si>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</si>
  <si>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</si>
  <si>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</si>
  <si>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</si>
  <si>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</si>
  <si>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</si>
  <si>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</si>
  <si>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</si>
  <si>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</si>
  <si>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</si>
  <si>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</si>
  <si>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</si>
  <si>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</si>
  <si>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</si>
  <si>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</si>
  <si>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</si>
  <si>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</si>
  <si>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</si>
  <si>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</si>
  <si>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</si>
  <si>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</si>
  <si>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</si>
  <si>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</si>
  <si>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</si>
  <si>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</si>
  <si>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</si>
  <si>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</si>
  <si>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</si>
  <si>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</si>
  <si>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</si>
  <si>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</si>
  <si>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</si>
  <si>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</si>
  <si>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</si>
  <si>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</si>
  <si>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</si>
  <si>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</si>
  <si>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</si>
  <si>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</si>
  <si>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</si>
  <si>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</si>
  <si>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</si>
  <si>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</si>
  <si>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</si>
  <si>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</si>
  <si>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</si>
  <si>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</si>
  <si>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29000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</si>
  <si>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</si>
  <si>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</si>
  <si>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</si>
  <si>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</si>
  <si>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</si>
  <si>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</si>
  <si>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</si>
  <si>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</si>
  <si>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</si>
  <si>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</si>
  <si>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</si>
  <si>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</si>
  <si>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</si>
  <si>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</si>
  <si>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</si>
  <si>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</si>
  <si>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</si>
  <si>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</si>
  <si>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</si>
  <si>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</si>
  <si>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</si>
  <si>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</si>
  <si>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</si>
  <si>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</si>
  <si>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</si>
  <si>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</si>
  <si>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</si>
  <si>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</si>
  <si>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</si>
  <si>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</si>
  <si>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</si>
  <si>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</si>
  <si>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</si>
  <si>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</si>
  <si>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</si>
  <si>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</si>
  <si>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</si>
  <si>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</si>
  <si>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</si>
  <si>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</si>
  <si>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</si>
  <si>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</si>
  <si>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</si>
  <si>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</si>
  <si>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</si>
  <si>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</si>
  <si>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</si>
  <si>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</si>
  <si>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</si>
  <si>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</si>
  <si>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</si>
  <si>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</si>
  <si>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</si>
  <si>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</si>
  <si>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</si>
  <si>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</si>
  <si>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</si>
  <si>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</si>
  <si>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</si>
  <si>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</si>
  <si>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</si>
  <si>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</si>
  <si>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</si>
  <si>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</si>
  <si>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</si>
  <si>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</si>
  <si>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</si>
  <si>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</si>
  <si>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</si>
  <si>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</si>
  <si>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</si>
  <si>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</si>
  <si>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</si>
  <si>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</si>
  <si>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</si>
  <si>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</si>
  <si>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</si>
  <si>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</si>
  <si>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</si>
  <si>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</si>
  <si>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</si>
  <si>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</si>
  <si>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</si>
  <si>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</si>
  <si>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</si>
  <si>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</si>
  <si>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</si>
  <si>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</si>
  <si>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</si>
  <si>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</si>
  <si>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</si>
  <si>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</si>
  <si>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</si>
  <si>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</si>
  <si>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</si>
  <si>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</si>
  <si>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</si>
  <si>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</si>
  <si>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</si>
  <si>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</si>
  <si>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</si>
  <si>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</si>
  <si>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</si>
  <si>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</si>
  <si>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</si>
  <si>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</si>
  <si>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</si>
  <si>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</si>
  <si>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</si>
  <si>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</si>
  <si>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</si>
  <si>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</si>
  <si>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</si>
  <si>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</si>
  <si>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</si>
  <si>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</si>
  <si>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</si>
  <si>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</si>
  <si>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</si>
  <si>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</si>
  <si>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</si>
  <si>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</si>
  <si>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</si>
  <si>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</si>
  <si>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</si>
  <si>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</si>
  <si>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</si>
  <si>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</si>
  <si>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</si>
  <si>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</si>
  <si>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</si>
  <si>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</si>
  <si>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</si>
  <si>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</si>
  <si>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</si>
  <si>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</si>
  <si>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</si>
  <si>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</si>
  <si>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</si>
  <si>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</si>
  <si>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</si>
  <si>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</si>
  <si>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</si>
  <si>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</si>
  <si>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</si>
  <si>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</si>
  <si>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</si>
  <si>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</si>
  <si>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</si>
  <si>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</si>
  <si>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</si>
  <si>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</si>
  <si>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</si>
  <si>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</si>
  <si>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</si>
  <si>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</si>
  <si>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</si>
  <si>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</si>
  <si>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</si>
  <si>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</si>
  <si>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</si>
  <si>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</si>
  <si>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</si>
  <si>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</si>
  <si>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</si>
  <si>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</si>
  <si>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</si>
  <si>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</si>
  <si>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</si>
  <si>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</si>
  <si>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</si>
  <si>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</si>
  <si>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Olymp 2.0 GL CLEANpro</t>
  </si>
  <si>
    <t>Olymp 2.0 GL CLEANpro  50 Вт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</si>
  <si>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</si>
  <si>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</si>
  <si>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</si>
  <si>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</si>
  <si>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</si>
  <si>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</si>
  <si>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</si>
  <si>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</si>
  <si>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</si>
  <si>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</si>
  <si>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</si>
  <si>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</si>
  <si>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</si>
  <si>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</si>
  <si>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</si>
  <si>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</si>
  <si>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</si>
  <si>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</si>
  <si>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</si>
  <si>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</si>
  <si>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</si>
  <si>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</si>
  <si>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</si>
  <si>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</si>
  <si>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</si>
  <si>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</si>
  <si>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</si>
  <si>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</si>
  <si>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</si>
  <si>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</si>
  <si>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</si>
  <si>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</si>
  <si>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</si>
  <si>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</si>
  <si>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</si>
  <si>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</si>
  <si>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</si>
  <si>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</si>
  <si>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</si>
  <si>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</si>
  <si>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</si>
  <si>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</si>
  <si>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</si>
  <si>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</si>
  <si>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</si>
  <si>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</si>
  <si>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</si>
  <si>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</si>
  <si>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</si>
  <si>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</si>
  <si>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</si>
  <si>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</si>
  <si>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</si>
  <si>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</si>
  <si>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</si>
  <si>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</si>
  <si>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</si>
  <si>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</si>
  <si>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</si>
  <si>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</si>
  <si>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</si>
  <si>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</si>
  <si>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</si>
  <si>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</si>
  <si>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</si>
  <si>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</si>
  <si>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</si>
  <si>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</si>
  <si>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</si>
  <si>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</si>
  <si>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</si>
  <si>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</si>
  <si>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</si>
  <si>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</si>
  <si>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</si>
  <si>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</si>
  <si>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</si>
  <si>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</si>
  <si>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</si>
  <si>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</si>
  <si>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</si>
  <si>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</si>
  <si>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</si>
  <si>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</si>
  <si>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</si>
  <si>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</si>
  <si>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</si>
  <si>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</si>
  <si>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</si>
  <si>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</si>
  <si>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</si>
  <si>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</si>
  <si>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</si>
  <si>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</si>
  <si>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</si>
  <si>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</si>
  <si>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</si>
  <si>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</si>
  <si>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</si>
  <si>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</si>
  <si>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</si>
  <si>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</si>
  <si>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</si>
  <si>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</si>
  <si>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</si>
  <si>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</si>
  <si>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</si>
  <si>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</si>
  <si>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</si>
  <si>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</si>
  <si>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</si>
  <si>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</si>
  <si>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</si>
  <si>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</si>
  <si>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</si>
  <si>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</si>
  <si>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</si>
  <si>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</si>
  <si>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</si>
  <si>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</si>
  <si>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</si>
  <si>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</si>
  <si>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</si>
  <si>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</si>
  <si>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</si>
  <si>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</si>
  <si>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</si>
  <si>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</si>
  <si>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</si>
  <si>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</si>
  <si>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</si>
  <si>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</si>
  <si>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</si>
  <si>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</si>
  <si>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</si>
  <si>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</si>
  <si>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</si>
  <si>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</si>
  <si>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</si>
  <si>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</si>
  <si>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</si>
  <si>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</si>
  <si>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</si>
  <si>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</si>
  <si>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</si>
  <si>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</si>
  <si>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</si>
  <si>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</si>
  <si>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</si>
  <si>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</si>
  <si>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</si>
  <si>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</si>
  <si>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</si>
  <si>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</si>
  <si>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</si>
  <si>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</si>
  <si>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</si>
  <si>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</si>
  <si>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</si>
  <si>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</si>
  <si>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</si>
  <si>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</si>
  <si>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</si>
  <si>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</si>
  <si>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</si>
  <si>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</si>
  <si>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</si>
  <si>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</si>
  <si>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</si>
  <si>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</si>
  <si>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</si>
  <si>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</si>
  <si>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</si>
  <si>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</si>
  <si>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</si>
  <si>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</si>
  <si>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</si>
  <si>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</si>
  <si>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</si>
  <si>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</si>
  <si>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</si>
  <si>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</si>
  <si>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</si>
  <si>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</si>
  <si>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</si>
  <si>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</si>
  <si>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</si>
  <si>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</si>
  <si>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</si>
  <si>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</si>
  <si>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</si>
  <si>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</si>
  <si>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</si>
  <si>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</si>
  <si>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</si>
  <si>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</si>
  <si>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</si>
  <si>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</si>
  <si>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</si>
  <si>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</si>
  <si>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</si>
  <si>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</si>
  <si>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</si>
  <si>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</si>
  <si>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</si>
  <si>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</si>
  <si>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</si>
  <si>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</si>
  <si>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</si>
  <si>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</si>
  <si>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</si>
  <si>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</si>
  <si>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</si>
  <si>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</si>
  <si>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</si>
  <si>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</si>
  <si>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</si>
  <si>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</si>
  <si>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</si>
  <si>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</si>
  <si>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</si>
  <si>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</si>
  <si>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</si>
  <si>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</si>
  <si>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</si>
  <si>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</si>
  <si>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</si>
  <si>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</si>
  <si>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</si>
  <si>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</si>
  <si>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</si>
  <si>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</si>
  <si>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</si>
  <si>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</si>
  <si>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</si>
  <si>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</si>
  <si>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</si>
  <si>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</si>
  <si>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</si>
  <si>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</si>
  <si>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</si>
  <si>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</si>
  <si>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</si>
  <si>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</si>
  <si>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</si>
  <si>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</si>
  <si>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</si>
  <si>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</si>
  <si>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</si>
  <si>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</si>
  <si>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</si>
  <si>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</si>
  <si>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</si>
  <si>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</si>
  <si>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</si>
  <si>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</si>
  <si>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</si>
  <si>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</si>
  <si>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</si>
  <si>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</si>
  <si>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</si>
  <si>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</si>
  <si>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</si>
  <si>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</si>
  <si>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</si>
  <si>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</si>
  <si>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</si>
  <si>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</si>
  <si>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</si>
  <si>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</si>
  <si>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</si>
  <si>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</si>
  <si>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</si>
  <si>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</si>
  <si>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</si>
  <si>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</si>
  <si>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</si>
  <si>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</si>
  <si>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</si>
  <si>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</si>
  <si>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</si>
  <si>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</si>
  <si>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</si>
  <si>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</si>
  <si>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</si>
  <si>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</si>
  <si>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</si>
  <si>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</si>
  <si>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</si>
  <si>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</si>
  <si>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</si>
  <si>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</si>
  <si>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</si>
  <si>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</si>
  <si>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</si>
  <si>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</si>
  <si>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</si>
  <si>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</si>
  <si>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</si>
  <si>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</si>
  <si>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</si>
  <si>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</si>
  <si>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</si>
  <si>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</si>
  <si>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</si>
  <si>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</si>
  <si>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</si>
  <si>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</si>
  <si>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</si>
  <si>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</si>
  <si>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</si>
  <si>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</si>
  <si>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</si>
  <si>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</si>
  <si>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</si>
  <si>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</si>
  <si>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</si>
  <si>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</si>
  <si>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</si>
  <si>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</si>
  <si>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</si>
  <si>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</si>
  <si>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</si>
  <si>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</si>
  <si>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</si>
  <si>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</si>
  <si>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</si>
  <si>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</si>
  <si>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</si>
  <si>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</si>
  <si>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</si>
  <si>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</si>
  <si>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</si>
  <si>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</si>
  <si>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</si>
  <si>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</si>
  <si>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V1-I0-70670-04L06-6505040</t>
  </si>
  <si>
    <t>Светодиодный светильник VARTON промышленный Olymp 2.0 High Temp t+75 50 Вт 4000 K IP65 90°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</si>
  <si>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</si>
  <si>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</si>
  <si>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</si>
  <si>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</si>
  <si>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</si>
  <si>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</si>
  <si>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</si>
  <si>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</si>
  <si>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</si>
  <si>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</si>
  <si>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</si>
  <si>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</si>
  <si>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</si>
  <si>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</si>
  <si>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</si>
  <si>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</si>
  <si>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</si>
  <si>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</si>
  <si>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</si>
  <si>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</si>
  <si>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V1-I0-70670-04D02-6505050</t>
  </si>
  <si>
    <t>Светодиодный светильник VARTON промышленный Olymp 2.0 High Temp t+75 50 Вт 5000 K IP65 30°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</si>
  <si>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</si>
  <si>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</si>
  <si>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</si>
  <si>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</si>
  <si>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</si>
  <si>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</si>
  <si>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</si>
  <si>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</si>
  <si>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</si>
  <si>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</si>
  <si>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</si>
  <si>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</si>
  <si>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</si>
  <si>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</si>
  <si>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</si>
  <si>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</si>
  <si>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</si>
  <si>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</si>
  <si>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V1-I0-70671-04L08-6507540</t>
  </si>
  <si>
    <t>Светодиодный светильник VARTON промышленный Olymp 2.0 High Temp t+75 75 Вт 4000 K IP65 30°x110°</t>
  </si>
  <si>
    <t>V1-I0-70671-04D02-6507540</t>
  </si>
  <si>
    <t>Светодиодный светильник VARTON промышленный Olymp 2.0 High Temp t+75 75 Вт 4000 K IP65 30°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</si>
  <si>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</si>
  <si>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</si>
  <si>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</si>
  <si>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</si>
  <si>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</si>
  <si>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</si>
  <si>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</si>
  <si>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</si>
  <si>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</si>
  <si>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</si>
  <si>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</si>
  <si>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</si>
  <si>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</si>
  <si>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</si>
  <si>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</si>
  <si>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</si>
  <si>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</si>
  <si>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</si>
  <si>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</si>
  <si>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</si>
  <si>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</si>
  <si>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</si>
  <si>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</si>
  <si>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</si>
  <si>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</si>
  <si>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</si>
  <si>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</si>
  <si>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</si>
  <si>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</si>
  <si>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</si>
  <si>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</si>
  <si>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</si>
  <si>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V1-I0-70672-04L02-6510040</t>
  </si>
  <si>
    <t>Светодиодный светильник VARTON промышленный Olymp 2.0 High Temp t+75 100 Вт 4000 K IP65 30°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</si>
  <si>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</si>
  <si>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</si>
  <si>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</si>
  <si>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</si>
  <si>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V1-I0-70672-04L05-6510040</t>
  </si>
  <si>
    <t>Светодиодный светильник VARTON промышленный Olymp 2.0 High Temp t+75 100 Вт 4000 K IP65 120°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</si>
  <si>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</si>
  <si>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</si>
  <si>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</si>
  <si>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</si>
  <si>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</si>
  <si>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</si>
  <si>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</si>
  <si>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</si>
  <si>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</si>
  <si>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</si>
  <si>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</si>
  <si>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</si>
  <si>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</si>
  <si>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</si>
  <si>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</si>
  <si>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</si>
  <si>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</si>
  <si>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</si>
  <si>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</si>
  <si>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</si>
  <si>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V1-I0-70672-04D08-6510050</t>
  </si>
  <si>
    <t>Светодиодный светильник VARTON промышленный Olymp 2.0 High Temp t+75 100 Вт 5000 K IP65 30°x110°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</si>
  <si>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</si>
  <si>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</si>
  <si>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</si>
  <si>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</si>
  <si>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V1-I0-70672-04D07-6510050</t>
  </si>
  <si>
    <t>Светодиодный светильник VARTON промышленный Olymp 2.0 High Temp t+75 100 Вт 5000 K IP65 60° DALI</t>
  </si>
  <si>
    <t>V1-I0-70672-04D02-6510050</t>
  </si>
  <si>
    <t>Светодиодный светильник VARTON промышленный Olymp 2.0 High Temp t+75 100 Вт 5000 K IP65 30° DALI</t>
  </si>
  <si>
    <t>Olymp 2.0 High Temp 150 Вт</t>
  </si>
  <si>
    <t>V1-I0-70673-04L08-6515040</t>
  </si>
  <si>
    <t>Светодиодный светильник VARTON промышленный Olymp 2.0 High Temp t+75 150 Вт 4000 K IP65 30°x110°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</si>
  <si>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</si>
  <si>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</si>
  <si>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</si>
  <si>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V1-I0-70673-04L07-6515040</t>
  </si>
  <si>
    <t>Светодиодный светильник VARTON промышленный Olymp 2.0 High Temp t+75 150 Вт 4000 K IP65 60°</t>
  </si>
  <si>
    <t>V1-I0-70673-04L06-6515040</t>
  </si>
  <si>
    <t>Светодиодный светильник VARTON промышленный Olymp 2.0 High Temp t+75 150 Вт 4000 K IP65 90°</t>
  </si>
  <si>
    <t>V1-I0-70673-04L05-6515040</t>
  </si>
  <si>
    <t>Светодиодный светильник VARTON промышленный Olymp 2.0 High Temp t+75 150 Вт 4000 K IP65 120°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</si>
  <si>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</si>
  <si>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</si>
  <si>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</si>
  <si>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</si>
  <si>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</si>
  <si>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</si>
  <si>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</si>
  <si>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</si>
  <si>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</si>
  <si>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</si>
  <si>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</si>
  <si>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</si>
  <si>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</si>
  <si>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</si>
  <si>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</si>
  <si>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</si>
  <si>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</si>
  <si>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</si>
  <si>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</si>
  <si>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</si>
  <si>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</si>
  <si>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</si>
  <si>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</si>
  <si>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</si>
  <si>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</si>
  <si>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</si>
  <si>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</si>
  <si>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</si>
  <si>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</si>
  <si>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</si>
  <si>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</si>
  <si>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</si>
  <si>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</si>
  <si>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</si>
  <si>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</si>
  <si>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</si>
  <si>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</si>
  <si>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</si>
  <si>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</si>
  <si>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</si>
  <si>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</si>
  <si>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</si>
  <si>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</si>
  <si>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</si>
  <si>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</si>
  <si>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</si>
  <si>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</si>
  <si>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</si>
  <si>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</si>
  <si>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</si>
  <si>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</si>
  <si>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</si>
  <si>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</si>
  <si>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</si>
  <si>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</si>
  <si>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</si>
  <si>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</si>
  <si>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V1-I0-70674-04L05-6520050</t>
  </si>
  <si>
    <t>Светодиодный светильник VARTON промышленный Olymp 2.0 High Temp t+75 200 Вт 5000 K IP65 120°</t>
  </si>
  <si>
    <t>V1-I0-70674-04L08-6520050</t>
  </si>
  <si>
    <t>Светодиодный светильник VARTON промышленный Olymp 2.0 High Temp t+75 200 Вт 5000 K IP65 30°x110°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</si>
  <si>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</si>
  <si>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</si>
  <si>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</si>
  <si>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</si>
  <si>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</si>
  <si>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</si>
  <si>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</si>
  <si>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</si>
  <si>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</si>
  <si>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</si>
  <si>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</si>
  <si>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</si>
  <si>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</si>
  <si>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</si>
  <si>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</si>
  <si>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</si>
  <si>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</si>
  <si>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</si>
  <si>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</si>
  <si>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</si>
  <si>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</si>
  <si>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</si>
  <si>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</si>
  <si>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</si>
  <si>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</si>
  <si>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</si>
  <si>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V1-I0-70675-04D06-6525040</t>
  </si>
  <si>
    <t>Светодиодный светильник VARTON промышленный Olymp 2.0 High Temp t+75 250 Вт 4000 K IP65 90°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</si>
  <si>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</si>
  <si>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</si>
  <si>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</si>
  <si>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</si>
  <si>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V1-I0-70675-04L06-6525050</t>
  </si>
  <si>
    <t>Светодиодный светильник VARTON промышленный Olymp 2.0 High Temp t+75 250 Вт 5000 K IP65 90°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</si>
  <si>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</si>
  <si>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</si>
  <si>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</si>
  <si>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</si>
  <si>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</si>
  <si>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</si>
  <si>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</si>
  <si>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</si>
  <si>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</si>
  <si>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</si>
  <si>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</si>
  <si>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</si>
  <si>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</si>
  <si>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</si>
  <si>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</si>
  <si>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</si>
  <si>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</si>
  <si>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</si>
  <si>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</si>
  <si>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</si>
  <si>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</si>
  <si>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</si>
  <si>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</si>
  <si>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</si>
  <si>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</si>
  <si>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</si>
  <si>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</si>
  <si>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</si>
  <si>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</si>
  <si>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</si>
  <si>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V1-I0-70503-04L04-6503030</t>
  </si>
  <si>
    <t>Светодиодный светильник VARTON промышленный Olymp Mini Ш 30 Вт 3000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</si>
  <si>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</si>
  <si>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</si>
  <si>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</si>
  <si>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</si>
  <si>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</si>
  <si>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</si>
  <si>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V1-I0-70503-04L04-6503040</t>
  </si>
  <si>
    <t>Светодиодный светильник VARTON промышленный Olymp Mini Ш 30 Вт 4000 K</t>
  </si>
  <si>
    <t>V1-I0-70503-04L08-6503040</t>
  </si>
  <si>
    <t>Светодиодный светильник VARTON Olymp Mini пром 30 Вт 4000 K 30°х110°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</si>
  <si>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</si>
  <si>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</si>
  <si>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</si>
  <si>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</si>
  <si>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</si>
  <si>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</si>
  <si>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</si>
  <si>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</si>
  <si>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</si>
  <si>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</si>
  <si>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</si>
  <si>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</si>
  <si>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</si>
  <si>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</si>
  <si>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</si>
  <si>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</si>
  <si>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</si>
  <si>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</si>
  <si>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</si>
  <si>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</si>
  <si>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</si>
  <si>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</si>
  <si>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</si>
  <si>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</si>
  <si>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</si>
  <si>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</si>
  <si>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</si>
  <si>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</si>
  <si>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</si>
  <si>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</si>
  <si>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</si>
  <si>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</si>
  <si>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</si>
  <si>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</si>
  <si>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</si>
  <si>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</si>
  <si>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</si>
  <si>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</si>
  <si>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</si>
  <si>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</si>
  <si>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</si>
  <si>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</si>
  <si>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</si>
  <si>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</si>
  <si>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</si>
  <si>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</si>
  <si>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</si>
  <si>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</si>
  <si>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</si>
  <si>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</si>
  <si>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</si>
  <si>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</si>
  <si>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</si>
  <si>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</si>
  <si>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</si>
  <si>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</si>
  <si>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</si>
  <si>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</si>
  <si>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</si>
  <si>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</si>
  <si>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</si>
  <si>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</si>
  <si>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</si>
  <si>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</si>
  <si>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</si>
  <si>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</si>
  <si>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</si>
  <si>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</si>
  <si>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</si>
  <si>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</si>
  <si>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</si>
  <si>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</si>
  <si>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</si>
  <si>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</si>
  <si>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</si>
  <si>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</si>
  <si>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</si>
  <si>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</si>
  <si>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</si>
  <si>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</si>
  <si>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</si>
  <si>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V1-I0-70088-40L05-6512040</t>
  </si>
  <si>
    <t>Светодиодный светильник VARTON промышленный Olymp 120°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</si>
  <si>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</si>
  <si>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</si>
  <si>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</si>
  <si>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</si>
  <si>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</si>
  <si>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</si>
  <si>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</si>
  <si>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</si>
  <si>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</si>
  <si>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</si>
  <si>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</si>
  <si>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</si>
  <si>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</si>
  <si>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</si>
  <si>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</si>
  <si>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</si>
  <si>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</si>
  <si>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</si>
  <si>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</si>
  <si>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V1-I0-70106-10L05-6505550</t>
  </si>
  <si>
    <t>Светодиодный светильник VARTON промышленный Olymp S10 120° 55 Вт 5000 K</t>
  </si>
  <si>
    <t>V1-I0-70106-10L08-6505550</t>
  </si>
  <si>
    <t>Светодиодный светильник VARTON промышленный Olymp S10 30°х110°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</si>
  <si>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</si>
  <si>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</si>
  <si>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</si>
  <si>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</si>
  <si>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</si>
  <si>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</si>
  <si>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</si>
  <si>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V1-I0-70107-10L08-6508540</t>
  </si>
  <si>
    <t>Светодиодный светильник VARTON промышленный Olymp S10 30°х110°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</si>
  <si>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</si>
  <si>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</si>
  <si>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</si>
  <si>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</si>
  <si>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</si>
  <si>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</si>
  <si>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</si>
  <si>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</si>
  <si>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</si>
  <si>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</si>
  <si>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</si>
  <si>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</si>
  <si>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</si>
  <si>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</si>
  <si>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</si>
  <si>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</si>
  <si>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</si>
  <si>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</si>
  <si>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</si>
  <si>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</si>
  <si>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</si>
  <si>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V1-I0-701X2-04L06-6515040</t>
  </si>
  <si>
    <t>Светодиодный прожектор VARTON AirQub 150 Вт 4000 K 90°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</si>
  <si>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</si>
  <si>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</si>
  <si>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</si>
  <si>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</si>
  <si>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</si>
  <si>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</si>
  <si>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</si>
  <si>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</si>
  <si>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</si>
  <si>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</si>
  <si>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V1-I0-701X2-04L19-6515040</t>
  </si>
  <si>
    <t>Светодиодный прожектор VARTON AirQub 150 Вт 4000 K 20° RAL7045мр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</si>
  <si>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</si>
  <si>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</si>
  <si>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</si>
  <si>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</si>
  <si>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V1-I0-701X2-04D27-6515040</t>
  </si>
  <si>
    <t>Светодиодный прожектор VARTON AirQub 150 Вт 4000 K 10°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</si>
  <si>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</si>
  <si>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</si>
  <si>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</si>
  <si>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</si>
  <si>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V1-I0-701X2-04D50-6515040</t>
  </si>
  <si>
    <t>Светодиодный прожектор VARTON AirQub 150 Вт 4000 K AS1 RAL7045мр DALI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</si>
  <si>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</si>
  <si>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</si>
  <si>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</si>
  <si>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</si>
  <si>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V1-I0-701X2-04L02-6515050</t>
  </si>
  <si>
    <t>Светодиодный прожектор VARTON AirQub 150 Вт 5000 K 30° RAL7045мр</t>
  </si>
  <si>
    <t>V1-I0-701X2-04L19-6515050</t>
  </si>
  <si>
    <t>Светодиодный прожектор VARTON AirQub 150 Вт 5000 K 20°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</si>
  <si>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</si>
  <si>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</si>
  <si>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</si>
  <si>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</si>
  <si>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</si>
  <si>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</si>
  <si>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</si>
  <si>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</si>
  <si>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</si>
  <si>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</si>
  <si>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</si>
  <si>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</si>
  <si>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</si>
  <si>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</si>
  <si>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</si>
  <si>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</si>
  <si>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</si>
  <si>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</si>
  <si>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</si>
  <si>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</si>
  <si>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</si>
  <si>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</si>
  <si>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</si>
  <si>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</si>
  <si>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</si>
  <si>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</si>
  <si>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</si>
  <si>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</si>
  <si>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</si>
  <si>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</si>
  <si>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V1-I0-701X3-04L07-6521040</t>
  </si>
  <si>
    <t>Светодиодный прожектор VARTON AirQub 210 Вт 4000 K 60°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</si>
  <si>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</si>
  <si>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</si>
  <si>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</si>
  <si>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</si>
  <si>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</si>
  <si>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</si>
  <si>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V1-I0-701X3-04D07-6521040</t>
  </si>
  <si>
    <t>Светодиодный прожектор VARTON AirQub 210 Вт 4000 K 60°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</si>
  <si>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</si>
  <si>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</si>
  <si>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</si>
  <si>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</si>
  <si>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V1-I0-701X3-04L27-6521050</t>
  </si>
  <si>
    <t>Светодиодный прожектор VARTON AirQub 210 Вт 5000 K 10°</t>
  </si>
  <si>
    <t>V1-I0-701X3-04L02-6521050</t>
  </si>
  <si>
    <t>Светодиодный прожектор VARTON AirQub 210 Вт 5000 K 30°</t>
  </si>
  <si>
    <t>V1-I0-701X3-04L19-6521050</t>
  </si>
  <si>
    <t>Светодиодный прожектор VARTON AirQub 210 Вт 5000 K 20°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</si>
  <si>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</si>
  <si>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</si>
  <si>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</si>
  <si>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</si>
  <si>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</si>
  <si>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</si>
  <si>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</si>
  <si>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</si>
  <si>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</si>
  <si>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</si>
  <si>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</si>
  <si>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</si>
  <si>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</si>
  <si>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</si>
  <si>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V1-I0-701X3-04D50-6521050</t>
  </si>
  <si>
    <t>Светодиодный прожектор VARTON AirQub 210 Вт 5000 K AS1 DALI</t>
  </si>
  <si>
    <t>V1-I0-701X3-04D07-6521050</t>
  </si>
  <si>
    <t>Светодиодный прожектор VARTON AirQub 210 Вт 5000 K 60°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</si>
  <si>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</si>
  <si>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</si>
  <si>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</si>
  <si>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</si>
  <si>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</si>
  <si>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V1-I0-702X2-04L19-6528040</t>
  </si>
  <si>
    <t>Светодиодный прожектор VARTON AirQub 280 Вт 4000 K 20°</t>
  </si>
  <si>
    <t>43150 лм</t>
  </si>
  <si>
    <t>V1-I0-702X2-04L07-6528040</t>
  </si>
  <si>
    <t>Светодиодный прожектор VARTON AirQub 280 Вт 4000 K 60°</t>
  </si>
  <si>
    <t>V1-I0-702X2-04L06-6528040</t>
  </si>
  <si>
    <t>Светодиодный прожектор VARTON AirQub 280 Вт 4000 K 90°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</si>
  <si>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</si>
  <si>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</si>
  <si>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</si>
  <si>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</si>
  <si>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V1-I0-702X2-04D02-6528040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</si>
  <si>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</si>
  <si>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</si>
  <si>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</si>
  <si>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</si>
  <si>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</si>
  <si>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</si>
  <si>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V1-I0-702X2-04D27-6528040</t>
  </si>
  <si>
    <t>Светодиодный прожектор VARTON AirQub 280 Вт 4000 K 10° DALI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</si>
  <si>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</si>
  <si>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</si>
  <si>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</si>
  <si>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</si>
  <si>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V1-I0-702X2-04L50-6528050</t>
  </si>
  <si>
    <t>Светодиодный прожектор VARTON AirQub 280 Вт 5000 K AS1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</si>
  <si>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</si>
  <si>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</si>
  <si>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</si>
  <si>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</si>
  <si>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</si>
  <si>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</si>
  <si>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V1-I0-702X2-04L19-6528050</t>
  </si>
  <si>
    <t>Светодиодный прожектор VARTON AirQub 280 Вт 5000 K 20°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</si>
  <si>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</si>
  <si>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</si>
  <si>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</si>
  <si>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</si>
  <si>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</si>
  <si>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</si>
  <si>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</si>
  <si>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</si>
  <si>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</si>
  <si>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</si>
  <si>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V1-I0-702X2-04D07-6528050</t>
  </si>
  <si>
    <t>Светодиодный прожектор VARTON AirQub 280 Вт 5000 K 60°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</si>
  <si>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</si>
  <si>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</si>
  <si>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</si>
  <si>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</si>
  <si>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</si>
  <si>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</si>
  <si>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</si>
  <si>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</si>
  <si>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</si>
  <si>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</si>
  <si>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</si>
  <si>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V1-I0-702X3-04L27-6542040</t>
  </si>
  <si>
    <t>Светодиодный прожектор VARTON AirQub 420 Вт 4000 K 10°</t>
  </si>
  <si>
    <t>59850 лм</t>
  </si>
  <si>
    <t>V1-I0-702X3-04L19-6542040</t>
  </si>
  <si>
    <t>Светодиодный прожектор VARTON AirQub 420 Вт 4000 K 20°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</si>
  <si>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</si>
  <si>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</si>
  <si>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</si>
  <si>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</si>
  <si>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</si>
  <si>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</si>
  <si>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</si>
  <si>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</si>
  <si>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</si>
  <si>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</si>
  <si>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</si>
  <si>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</si>
  <si>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</si>
  <si>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</si>
  <si>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</si>
  <si>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</si>
  <si>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</si>
  <si>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</si>
  <si>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</si>
  <si>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</si>
  <si>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</si>
  <si>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</si>
  <si>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</si>
  <si>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</si>
  <si>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V1-I0-702X3-04D06-6542050</t>
  </si>
  <si>
    <t>Светодиодный прожектор VARTON AirQub 420 Вт 5000 K 90° DALI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</si>
  <si>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</si>
  <si>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</si>
  <si>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</si>
  <si>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</si>
  <si>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</si>
  <si>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</si>
  <si>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V1-I0-702X3-04D50-6542050</t>
  </si>
  <si>
    <t>Светодиодный прожектор VARTON AirQub 420 Вт 5000 K AS1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</si>
  <si>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</si>
  <si>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</si>
  <si>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</si>
  <si>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</si>
  <si>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</si>
  <si>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</si>
  <si>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</si>
  <si>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V1-I0-702X4-04L02-6550040</t>
  </si>
  <si>
    <t>Светодиодный прожектор VARTON AirQub 500 Вт 4000 K 30° RAL7045мр</t>
  </si>
  <si>
    <t>77060 лм</t>
  </si>
  <si>
    <t>V1-I0-702X4-04L50-6550040</t>
  </si>
  <si>
    <t>Светодиодный прожектор VARTON AirQub 500 Вт 4000 K AS1 RAL7045мр</t>
  </si>
  <si>
    <t>V1-I0-702X4-04L07-6550040</t>
  </si>
  <si>
    <t>Светодиодный прожектор VARTON AirQub 500 Вт 4000 K 60°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</si>
  <si>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</si>
  <si>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</si>
  <si>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</si>
  <si>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</si>
  <si>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</si>
  <si>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</si>
  <si>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</si>
  <si>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</si>
  <si>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</si>
  <si>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</si>
  <si>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</si>
  <si>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</si>
  <si>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</si>
  <si>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</si>
  <si>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V1-I0-702X4-04D19-6550040</t>
  </si>
  <si>
    <t>Светодиодный прожектор VARTON AirQub 500 Вт 4000 K 20° RAL7045мр DALI</t>
  </si>
  <si>
    <t>V1-I0-702X4-04L19-6550050</t>
  </si>
  <si>
    <t>Светодиодный прожектор VARTON AirQub 500 Вт 5000 K 20°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</si>
  <si>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</si>
  <si>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</si>
  <si>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</si>
  <si>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</si>
  <si>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</si>
  <si>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</si>
  <si>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</si>
  <si>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</si>
  <si>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</si>
  <si>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</si>
  <si>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</si>
  <si>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</si>
  <si>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</si>
  <si>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</si>
  <si>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</si>
  <si>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</si>
  <si>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</si>
  <si>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</si>
  <si>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</si>
  <si>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</si>
  <si>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V1-I0-702X4-04D50-6550050</t>
  </si>
  <si>
    <t>Светодиодный прожектор VARTON AirQub 500 Вт 5000 K AS1 RAL7045мр DALI</t>
  </si>
  <si>
    <t>AirQub  640 Вт</t>
  </si>
  <si>
    <t>V1-I0-703X3-04L02-6564050</t>
  </si>
  <si>
    <t>Светодиодный прожектор VARTON AirQub 640 Вт 5000 K 30°</t>
  </si>
  <si>
    <t>640W</t>
  </si>
  <si>
    <t>99200 лм</t>
  </si>
  <si>
    <t>V1-I0-703X3-04L07-6564040</t>
  </si>
  <si>
    <t>Светодиодный прожектор VARTON AirQub 640 Вт 4000 K 60°</t>
  </si>
  <si>
    <t>V1-I0-703X3-04L19-6564040</t>
  </si>
  <si>
    <t>Светодиодный прожектор VARTON AirQub 640 Вт 4000 K 20°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</si>
  <si>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</si>
  <si>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</si>
  <si>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</si>
  <si>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</si>
  <si>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</si>
  <si>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</si>
  <si>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</si>
  <si>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</si>
  <si>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</si>
  <si>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</si>
  <si>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</si>
  <si>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</si>
  <si>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</si>
  <si>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</si>
  <si>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</si>
  <si>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</si>
  <si>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</si>
  <si>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</si>
  <si>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</si>
  <si>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V1-I0-703X3-04D27-6564040</t>
  </si>
  <si>
    <t>Светодиодный прожектор VARTON AirQub 640 Вт 4000 K 10° DALI</t>
  </si>
  <si>
    <t>V1-I0-703X3-04L07-6564050</t>
  </si>
  <si>
    <t>Светодиодный прожектор VARTON AirQub 640 Вт 5000 K 60°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</si>
  <si>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</si>
  <si>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</si>
  <si>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</si>
  <si>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</si>
  <si>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</si>
  <si>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</si>
  <si>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</si>
  <si>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</si>
  <si>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V1-I0-703X3-04D19-6564050</t>
  </si>
  <si>
    <t>Светодиодный прожектор VARTON AirQub 640 Вт 5000 K 20°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</si>
  <si>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</si>
  <si>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</si>
  <si>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</si>
  <si>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</si>
  <si>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</si>
  <si>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</si>
  <si>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</si>
  <si>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</si>
  <si>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</si>
  <si>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</si>
  <si>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</si>
  <si>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</si>
  <si>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</si>
  <si>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</si>
  <si>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</si>
  <si>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</si>
  <si>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</si>
  <si>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</si>
  <si>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</si>
  <si>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</si>
  <si>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</si>
  <si>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</si>
  <si>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</si>
  <si>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</si>
  <si>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</si>
  <si>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</si>
  <si>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</si>
  <si>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</si>
  <si>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</si>
  <si>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</si>
  <si>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V1-I0-703X4-04D19-6585040</t>
  </si>
  <si>
    <t>Светодиодный прожектор VARTON AirQub 850 Вт 4000 K 20° DALI</t>
  </si>
  <si>
    <t>V1-I0-703X4-04D06-6585040</t>
  </si>
  <si>
    <t>Светодиодный прожектор VARTON AirQub 850 Вт 4000 K 90° DALI</t>
  </si>
  <si>
    <t>V1-I0-703X4-04D27-6585040</t>
  </si>
  <si>
    <t>V1-I0-703X4-04D50-6585040</t>
  </si>
  <si>
    <t>Светодиодный прожектор VARTON AirQub 850 Вт 4000 K AS1 DALI</t>
  </si>
  <si>
    <t>V1-I0-703X4-04L07-6585050</t>
  </si>
  <si>
    <t>Светодиодный прожектор VARTON AirQub 850 Вт 5000 K 60°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</si>
  <si>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</si>
  <si>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</si>
  <si>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</si>
  <si>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</si>
  <si>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</si>
  <si>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</si>
  <si>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V1-I0-703X4-04L19-6585050</t>
  </si>
  <si>
    <t>Светодиодный прожектор VARTON AirQub 850 Вт 5000 K 20°</t>
  </si>
  <si>
    <t>V1-I0-703X4-04L50-6585050</t>
  </si>
  <si>
    <t>Светодиодный прожектор VARTON AirQub 850 Вт 5000 K AS1</t>
  </si>
  <si>
    <t>V1-I0-703X4-04D07-6585050</t>
  </si>
  <si>
    <t>Светодиодный прожектор VARTON AirQub 850 Вт 5000 K 60° DALI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</si>
  <si>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</si>
  <si>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</si>
  <si>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</si>
  <si>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</si>
  <si>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</si>
  <si>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</si>
  <si>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</si>
  <si>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</si>
  <si>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</si>
  <si>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</si>
  <si>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</si>
  <si>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</si>
  <si>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</si>
  <si>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</si>
  <si>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</si>
  <si>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V1-I0-703X5-04L50-65K0540</t>
  </si>
  <si>
    <t>Светодиодный прожектор VARTON AirQub 1050 Вт 4000 K AS1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</si>
  <si>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</si>
  <si>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</si>
  <si>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</si>
  <si>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</si>
  <si>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</si>
  <si>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</si>
  <si>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</si>
  <si>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V1-I0-703X5-04L02-65K0540</t>
  </si>
  <si>
    <t>Светодиодный прожектор VARTON AirQub 1050 Вт 4000 K 30°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</si>
  <si>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</si>
  <si>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</si>
  <si>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</si>
  <si>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</si>
  <si>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</si>
  <si>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</si>
  <si>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</si>
  <si>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</si>
  <si>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</si>
  <si>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</si>
  <si>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</si>
  <si>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</si>
  <si>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V1-I0-703X5-04L50-65K0550</t>
  </si>
  <si>
    <t>Светодиодный прожектор VARTON AirQub 1050 Вт 5000 K AS1</t>
  </si>
  <si>
    <t>V1-I0-703X5-04L02-65K0550</t>
  </si>
  <si>
    <t>Светодиодный прожектор VARTON AirQub 1050 Вт 5000 K 30°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</si>
  <si>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</si>
  <si>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</si>
  <si>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</si>
  <si>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</si>
  <si>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V1-I0-703X5-04L07-65K0550</t>
  </si>
  <si>
    <t>Светодиодный прожектор VARTON AirQub 1050 Вт 5000 K 60°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</si>
  <si>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</si>
  <si>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</si>
  <si>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</si>
  <si>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</si>
  <si>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</si>
  <si>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</si>
  <si>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</si>
  <si>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</si>
  <si>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</si>
  <si>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</si>
  <si>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</si>
  <si>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</si>
  <si>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V1-I0-703X5-04D19-65K0550</t>
  </si>
  <si>
    <t>Светодиодный прожектор VARTON AirQub 1050 Вт 5000 K 20°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</si>
  <si>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</si>
  <si>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</si>
  <si>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</si>
  <si>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</si>
  <si>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</si>
  <si>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V1-I0-703X6-04L07-65K2540</t>
  </si>
  <si>
    <t>Светодиодный прожектор VARTON AirQub 1250 Вт 4000 K 60°</t>
  </si>
  <si>
    <t>V1-I0-703X6-04L27-65K2540</t>
  </si>
  <si>
    <t>Светодиодный прожектор VARTON AirQub 1250 Вт 4000 K 10°</t>
  </si>
  <si>
    <t>178250 лм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</si>
  <si>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</si>
  <si>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</si>
  <si>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</si>
  <si>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</si>
  <si>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V1-I0-703X6-04L19-65K2540</t>
  </si>
  <si>
    <t>Светодиодный прожектор VARTON AirQub 1250 Вт 4000 K 20°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</si>
  <si>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</si>
  <si>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</si>
  <si>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</si>
  <si>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</si>
  <si>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V1-I0-703X6-04D06-65K2540</t>
  </si>
  <si>
    <t>Светодиодный прожектор VARTON AirQub 1250 Вт 4000 K 90°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</si>
  <si>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</si>
  <si>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</si>
  <si>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</si>
  <si>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</si>
  <si>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</si>
  <si>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</si>
  <si>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</si>
  <si>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</si>
  <si>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</si>
  <si>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</si>
  <si>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V1-I0-703X6-04L27-65K2550</t>
  </si>
  <si>
    <t>Светодиодный прожектор VARTON AirQub 1250 Вт 5000 K 10°</t>
  </si>
  <si>
    <t>V1-I0-703X6-04L50-65K2550</t>
  </si>
  <si>
    <t>Светодиодный прожектор VARTON AirQub 1250 Вт 5000 K AS1</t>
  </si>
  <si>
    <t>V1-I0-703X6-04L06-65K2550</t>
  </si>
  <si>
    <t>Светодиодный прожектор VARTON AirQub 1250 Вт 5000 K 90°</t>
  </si>
  <si>
    <t>V1-I0-703X6-04L02-65K2550</t>
  </si>
  <si>
    <t>Светодиодный прожектор VARTON AirQub 1250 Вт 5000 K 30°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</si>
  <si>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</si>
  <si>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</si>
  <si>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</si>
  <si>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</si>
  <si>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</si>
  <si>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</si>
  <si>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</si>
  <si>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</si>
  <si>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</si>
  <si>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</si>
  <si>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</si>
  <si>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</si>
  <si>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</si>
  <si>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</si>
  <si>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</si>
  <si>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</si>
  <si>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</si>
  <si>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</si>
  <si>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</si>
  <si>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</si>
  <si>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</si>
  <si>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</si>
  <si>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</si>
  <si>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</si>
  <si>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</si>
  <si>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</si>
  <si>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</si>
  <si>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</si>
  <si>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</si>
  <si>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</si>
  <si>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</si>
  <si>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</si>
  <si>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V1-I0-704X6-04D07-65K5540</t>
  </si>
  <si>
    <t>Светодиодный прожектор VARTON AirQub 1550 Вт 4000 K 60°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</si>
  <si>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</si>
  <si>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</si>
  <si>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</si>
  <si>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</si>
  <si>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</si>
  <si>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</si>
  <si>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</si>
  <si>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</si>
  <si>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</si>
  <si>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</si>
  <si>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</si>
  <si>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</si>
  <si>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</si>
  <si>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</si>
  <si>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</si>
  <si>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</si>
  <si>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</si>
  <si>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</si>
  <si>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V1-I0-704X6-04D07-65K5550</t>
  </si>
  <si>
    <t>Светодиодный прожектор VARTON AirQub 1550 Вт 5000 K 60° DALI</t>
  </si>
  <si>
    <t>V1-I0-704X6-04D06-65K5550</t>
  </si>
  <si>
    <t>Светодиодный прожектор VARTON AirQub 1550 Вт 5000 K 90°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</si>
  <si>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</si>
  <si>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</si>
  <si>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</si>
  <si>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</si>
  <si>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</si>
  <si>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</si>
  <si>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</si>
  <si>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</si>
  <si>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</si>
  <si>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</si>
  <si>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</si>
  <si>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</si>
  <si>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</si>
  <si>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</si>
  <si>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</si>
  <si>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</si>
  <si>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</si>
  <si>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</si>
  <si>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</si>
  <si>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</si>
  <si>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</si>
  <si>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</si>
  <si>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</si>
  <si>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</si>
  <si>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</si>
  <si>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</si>
  <si>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</si>
  <si>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</si>
  <si>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</si>
  <si>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</si>
  <si>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</si>
  <si>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</si>
  <si>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</si>
  <si>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</si>
  <si>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</si>
  <si>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</si>
  <si>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</si>
  <si>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</si>
  <si>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</si>
  <si>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</si>
  <si>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</si>
  <si>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</si>
  <si>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</si>
  <si>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</si>
  <si>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</si>
  <si>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</si>
  <si>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</si>
  <si>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</si>
  <si>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</si>
  <si>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</si>
  <si>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</si>
  <si>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</si>
  <si>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</si>
  <si>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</si>
  <si>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</si>
  <si>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</si>
  <si>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</si>
  <si>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</si>
  <si>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</si>
  <si>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</si>
  <si>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</si>
  <si>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</si>
  <si>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</si>
  <si>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</si>
  <si>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</si>
  <si>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</si>
  <si>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</si>
  <si>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</si>
  <si>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</si>
  <si>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</si>
  <si>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</si>
  <si>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</si>
  <si>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</si>
  <si>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</si>
  <si>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</si>
  <si>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</si>
  <si>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</si>
  <si>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</si>
  <si>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</si>
  <si>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</si>
  <si>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</si>
  <si>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</si>
  <si>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</si>
  <si>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</si>
  <si>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V1-I0-70589-04L07-6505040</t>
  </si>
  <si>
    <t>Светодиодный светильник VARTON прожектор FL-Pro 60° 50 Вт 4000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</si>
  <si>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</si>
  <si>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</si>
  <si>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</si>
  <si>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</si>
  <si>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</si>
  <si>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</si>
  <si>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</si>
  <si>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</si>
  <si>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</si>
  <si>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</si>
  <si>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V1-I0-70589-04L40-6507530</t>
  </si>
  <si>
    <t>Светодиодный светильник VARTON прожектор FL-Pro 20°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</si>
  <si>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</si>
  <si>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</si>
  <si>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</si>
  <si>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</si>
  <si>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</si>
  <si>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V1-I0-70589-04L07-6507530</t>
  </si>
  <si>
    <t>Светодиодный светильник VARTON прожектор FL-Pro 60° 75 Вт 3000 K RAL7045 муар</t>
  </si>
  <si>
    <t>V1-I0-70589-04L41-6507530</t>
  </si>
  <si>
    <t>Светодиодный светильник VARTON прожектор FL-Pro 80° 75 Вт 3000 K RAL7045 муар</t>
  </si>
  <si>
    <t>V1-I0-70589-04L42-6507540</t>
  </si>
  <si>
    <t>Светодиодный светильник VARTON прожектор FL-Pro 30°x50° 75 Вт 4000 K RAL7045 муар</t>
  </si>
  <si>
    <t>V1-I0-70589-04L02-6507540</t>
  </si>
  <si>
    <t>Светодиодный светильник VARTON прожектор FL-Pro 30° 75 Вт 4000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</si>
  <si>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</si>
  <si>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</si>
  <si>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</si>
  <si>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</si>
  <si>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</si>
  <si>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</si>
  <si>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</si>
  <si>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</si>
  <si>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</si>
  <si>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</si>
  <si>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</si>
  <si>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</si>
  <si>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</si>
  <si>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</si>
  <si>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</si>
  <si>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</si>
  <si>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</si>
  <si>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</si>
  <si>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</si>
  <si>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</si>
  <si>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V1-I0-70590-04L02-6510030</t>
  </si>
  <si>
    <t>Светодиодный светильник VARTON прожектор FL-Pro 30°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</si>
  <si>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</si>
  <si>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</si>
  <si>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</si>
  <si>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</si>
  <si>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</si>
  <si>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</si>
  <si>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V1-I0-70590-04L41-6510040</t>
  </si>
  <si>
    <t>Светодиодный светильник VARTON прожектор FL-Pro 80°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</si>
  <si>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</si>
  <si>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</si>
  <si>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</si>
  <si>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</si>
  <si>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</si>
  <si>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</si>
  <si>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</si>
  <si>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</si>
  <si>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</si>
  <si>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</si>
  <si>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</si>
  <si>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</si>
  <si>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</si>
  <si>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</si>
  <si>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</si>
  <si>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</si>
  <si>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</si>
  <si>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</si>
  <si>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</si>
  <si>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</si>
  <si>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</si>
  <si>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</si>
  <si>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</si>
  <si>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</si>
  <si>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</si>
  <si>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</si>
  <si>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</si>
  <si>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</si>
  <si>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</si>
  <si>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</si>
  <si>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V1-I0-70590-04L40-6512040</t>
  </si>
  <si>
    <t>Светодиодный светильник VARTON прожектор FL-Pro 20°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</si>
  <si>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</si>
  <si>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</si>
  <si>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</si>
  <si>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</si>
  <si>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</si>
  <si>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</si>
  <si>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</si>
  <si>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</si>
  <si>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V1-I0-70590-04L02-6512050</t>
  </si>
  <si>
    <t>Светодиодный светильник VARTON прожектор FL-Pro 30°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</si>
  <si>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</si>
  <si>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</si>
  <si>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</si>
  <si>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</si>
  <si>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</si>
  <si>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</si>
  <si>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</si>
  <si>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</si>
  <si>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</si>
  <si>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</si>
  <si>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</si>
  <si>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</si>
  <si>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</si>
  <si>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</si>
  <si>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</si>
  <si>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</si>
  <si>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</si>
  <si>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</si>
  <si>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V1-I0-70591-04L42-6515030</t>
  </si>
  <si>
    <t>Светодиодный светильник VARTON прожектор FL-Pro 30°x50°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</si>
  <si>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</si>
  <si>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</si>
  <si>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</si>
  <si>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</si>
  <si>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</si>
  <si>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</si>
  <si>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</si>
  <si>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</si>
  <si>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</si>
  <si>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</si>
  <si>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</si>
  <si>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</si>
  <si>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</si>
  <si>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</si>
  <si>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</si>
  <si>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</si>
  <si>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</si>
  <si>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</si>
  <si>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</si>
  <si>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</si>
  <si>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</si>
  <si>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</si>
  <si>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</si>
  <si>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</si>
  <si>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</si>
  <si>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</si>
  <si>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</si>
  <si>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</si>
  <si>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</si>
  <si>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</si>
  <si>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</si>
  <si>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V1-I0-70591-04L06-6520040</t>
  </si>
  <si>
    <t>Светодиодный светильник VARTON прожектор FL-Pro 60°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</si>
  <si>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</si>
  <si>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</si>
  <si>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</si>
  <si>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</si>
  <si>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</si>
  <si>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</si>
  <si>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</si>
  <si>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</si>
  <si>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</si>
  <si>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</si>
  <si>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</si>
  <si>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</si>
  <si>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</si>
  <si>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</si>
  <si>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</si>
  <si>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</si>
  <si>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</si>
  <si>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</si>
  <si>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</si>
  <si>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</si>
  <si>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</si>
  <si>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</si>
  <si>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</si>
  <si>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</si>
  <si>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</si>
  <si>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</si>
  <si>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</si>
  <si>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</si>
  <si>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</si>
  <si>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</si>
  <si>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</si>
  <si>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</si>
  <si>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</si>
  <si>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</si>
  <si>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</si>
  <si>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</si>
  <si>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</si>
  <si>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</si>
  <si>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</si>
  <si>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</si>
  <si>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</si>
  <si>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</si>
  <si>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</si>
  <si>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</si>
  <si>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</si>
  <si>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</si>
  <si>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</si>
  <si>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</si>
  <si>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</si>
  <si>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</si>
  <si>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</si>
  <si>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</si>
  <si>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</si>
  <si>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</si>
  <si>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</si>
  <si>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</si>
  <si>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</si>
  <si>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</si>
  <si>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</si>
  <si>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</si>
  <si>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</si>
  <si>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</si>
  <si>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</si>
  <si>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</si>
  <si>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</si>
  <si>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</si>
  <si>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</si>
  <si>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</si>
  <si>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</si>
  <si>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</si>
  <si>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</si>
  <si>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</si>
  <si>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</si>
  <si>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</si>
  <si>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</si>
  <si>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</si>
  <si>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</si>
  <si>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</si>
  <si>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</si>
  <si>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</si>
  <si>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</si>
  <si>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</si>
  <si>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</si>
  <si>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</si>
  <si>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</si>
  <si>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</si>
  <si>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</si>
  <si>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</si>
  <si>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</si>
  <si>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</si>
  <si>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</si>
  <si>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</si>
  <si>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</si>
  <si>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</si>
  <si>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</si>
  <si>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</si>
  <si>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</si>
  <si>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</si>
  <si>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</si>
  <si>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</si>
  <si>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</si>
  <si>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</si>
  <si>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</si>
  <si>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</si>
  <si>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</si>
  <si>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</si>
  <si>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</si>
  <si>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</si>
  <si>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</si>
  <si>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</si>
  <si>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</si>
  <si>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</si>
  <si>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</si>
  <si>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</si>
  <si>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</si>
  <si>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</si>
  <si>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</si>
  <si>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</si>
  <si>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</si>
  <si>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</si>
  <si>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</si>
  <si>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</si>
  <si>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</si>
  <si>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</si>
  <si>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</si>
  <si>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</si>
  <si>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</si>
  <si>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</si>
  <si>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</si>
  <si>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</si>
  <si>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</si>
  <si>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</si>
  <si>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</si>
  <si>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</si>
  <si>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</si>
  <si>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</si>
  <si>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</si>
  <si>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</si>
  <si>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</si>
  <si>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</si>
  <si>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</si>
  <si>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</si>
  <si>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</si>
  <si>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</si>
  <si>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</si>
  <si>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</si>
  <si>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</si>
  <si>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</si>
  <si>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</si>
  <si>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</si>
  <si>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</si>
  <si>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</si>
  <si>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</si>
  <si>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</si>
  <si>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</si>
  <si>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</si>
  <si>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</si>
  <si>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</si>
  <si>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</si>
  <si>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</si>
  <si>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</si>
  <si>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</si>
  <si>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</si>
  <si>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</si>
  <si>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</si>
  <si>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</si>
  <si>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</si>
  <si>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</si>
  <si>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</si>
  <si>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</si>
  <si>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</si>
  <si>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</si>
  <si>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</si>
  <si>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</si>
  <si>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</si>
  <si>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</si>
  <si>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</si>
  <si>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</si>
  <si>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</si>
  <si>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</si>
  <si>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</si>
  <si>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</si>
  <si>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</si>
  <si>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</si>
  <si>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</si>
  <si>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</si>
  <si>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</si>
  <si>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</si>
  <si>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</si>
  <si>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</si>
  <si>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</si>
  <si>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</si>
  <si>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</si>
  <si>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</si>
  <si>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</si>
  <si>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</si>
  <si>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</si>
  <si>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</si>
  <si>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</si>
  <si>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</si>
  <si>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</si>
  <si>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</si>
  <si>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</si>
  <si>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</si>
  <si>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</si>
  <si>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</si>
  <si>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</si>
  <si>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</si>
  <si>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</si>
  <si>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</si>
  <si>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</si>
  <si>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</si>
  <si>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</si>
  <si>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</si>
  <si>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</si>
  <si>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</si>
  <si>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</si>
  <si>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</si>
  <si>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</si>
  <si>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</si>
  <si>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</si>
  <si>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</si>
  <si>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</si>
  <si>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</si>
  <si>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</si>
  <si>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</si>
  <si>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</si>
  <si>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</si>
  <si>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</si>
  <si>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</si>
  <si>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</si>
  <si>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</si>
  <si>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</si>
  <si>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</si>
  <si>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</si>
  <si>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</si>
  <si>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</si>
  <si>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</si>
  <si>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</si>
  <si>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</si>
  <si>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</si>
  <si>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</si>
  <si>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</si>
  <si>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</si>
  <si>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</si>
  <si>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</si>
  <si>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</si>
  <si>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</si>
  <si>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</si>
  <si>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</si>
  <si>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</si>
  <si>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</si>
  <si>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</si>
  <si>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</si>
  <si>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</si>
  <si>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</si>
  <si>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</si>
  <si>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</si>
  <si>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</si>
  <si>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</si>
  <si>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</si>
  <si>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</si>
  <si>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</si>
  <si>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</si>
  <si>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</si>
  <si>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</si>
  <si>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</si>
  <si>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</si>
  <si>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</si>
  <si>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</si>
  <si>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</si>
  <si>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</si>
  <si>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</si>
  <si>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</si>
  <si>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</si>
  <si>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</si>
  <si>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</si>
  <si>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</si>
  <si>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</si>
  <si>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</si>
  <si>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</si>
  <si>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</si>
  <si>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</si>
  <si>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</si>
  <si>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</si>
  <si>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</si>
  <si>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</si>
  <si>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</si>
  <si>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</si>
  <si>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</si>
  <si>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</si>
  <si>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</si>
  <si>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</si>
  <si>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</si>
  <si>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</si>
  <si>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</si>
  <si>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</si>
  <si>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</si>
  <si>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</si>
  <si>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</si>
  <si>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</si>
  <si>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</si>
  <si>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</si>
  <si>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</si>
  <si>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</si>
  <si>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</si>
  <si>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</si>
  <si>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</si>
  <si>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</si>
  <si>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</si>
  <si>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</si>
  <si>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</si>
  <si>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</si>
  <si>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</si>
  <si>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</si>
  <si>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</si>
  <si>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</si>
  <si>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</si>
  <si>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</si>
  <si>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</si>
  <si>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</si>
  <si>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</si>
  <si>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</si>
  <si>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</si>
  <si>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</si>
  <si>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</si>
  <si>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</si>
  <si>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</si>
  <si>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</si>
  <si>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</si>
  <si>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</si>
  <si>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</si>
  <si>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</si>
  <si>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</si>
  <si>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</si>
  <si>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</si>
  <si>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</si>
  <si>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</si>
  <si>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</si>
  <si>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</si>
  <si>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</si>
  <si>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</si>
  <si>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</si>
  <si>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</si>
  <si>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</si>
  <si>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</si>
  <si>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</si>
  <si>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</si>
  <si>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</si>
  <si>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</si>
  <si>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</si>
  <si>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</si>
  <si>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</si>
  <si>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</si>
  <si>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</si>
  <si>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</si>
  <si>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</si>
  <si>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</si>
  <si>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</si>
  <si>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</si>
  <si>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</si>
  <si>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</si>
  <si>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</si>
  <si>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</si>
  <si>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</si>
  <si>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</si>
  <si>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</si>
  <si>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</si>
  <si>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</si>
  <si>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</si>
  <si>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</si>
  <si>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</si>
  <si>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</si>
  <si>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</si>
  <si>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</si>
  <si>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</si>
  <si>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</si>
  <si>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</si>
  <si>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</si>
  <si>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</si>
  <si>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</si>
  <si>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</si>
  <si>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</si>
  <si>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</si>
  <si>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</si>
  <si>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</si>
  <si>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</si>
  <si>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</si>
  <si>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</si>
  <si>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</si>
  <si>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</si>
  <si>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</si>
  <si>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</si>
  <si>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</si>
  <si>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</si>
  <si>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</si>
  <si>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</si>
  <si>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</si>
  <si>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</si>
  <si>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</si>
  <si>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</si>
  <si>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</si>
  <si>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</si>
  <si>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</si>
  <si>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</si>
  <si>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</si>
  <si>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</si>
  <si>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</si>
  <si>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</si>
  <si>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</si>
  <si>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</si>
  <si>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</si>
  <si>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</si>
  <si>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</si>
  <si>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</si>
  <si>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</si>
  <si>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</si>
  <si>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</si>
  <si>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</si>
  <si>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</si>
  <si>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</si>
  <si>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</si>
  <si>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</si>
  <si>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</si>
  <si>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</si>
  <si>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</si>
  <si>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</si>
  <si>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</si>
  <si>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</si>
  <si>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</si>
  <si>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</si>
  <si>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</si>
  <si>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</si>
  <si>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</si>
  <si>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</si>
  <si>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</si>
  <si>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</si>
  <si>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</si>
  <si>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</si>
  <si>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</si>
  <si>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</si>
  <si>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</si>
  <si>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</si>
  <si>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</si>
  <si>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</si>
  <si>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</si>
  <si>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</si>
  <si>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</si>
  <si>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</si>
  <si>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</si>
  <si>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</si>
  <si>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</si>
  <si>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</si>
  <si>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</si>
  <si>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</si>
  <si>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</si>
  <si>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</si>
  <si>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</si>
  <si>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</si>
  <si>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</si>
  <si>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</si>
  <si>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</si>
  <si>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</si>
  <si>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</si>
  <si>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</si>
  <si>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</si>
  <si>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</si>
  <si>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</si>
  <si>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</si>
  <si>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</si>
  <si>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</si>
  <si>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</si>
  <si>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</si>
  <si>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</si>
  <si>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</si>
  <si>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</si>
  <si>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</si>
  <si>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</si>
  <si>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</si>
  <si>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</si>
  <si>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</si>
  <si>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</si>
  <si>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</si>
  <si>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</si>
  <si>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</si>
  <si>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</si>
  <si>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</si>
  <si>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</si>
  <si>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</si>
  <si>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</si>
  <si>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</si>
  <si>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</si>
  <si>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</si>
  <si>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</si>
  <si>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</si>
  <si>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</si>
  <si>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</si>
  <si>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</si>
  <si>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</si>
  <si>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</si>
  <si>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</si>
  <si>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</si>
  <si>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</si>
  <si>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</si>
  <si>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</si>
  <si>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</si>
  <si>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</si>
  <si>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</si>
  <si>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</si>
  <si>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</si>
  <si>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</si>
  <si>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</si>
  <si>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</si>
  <si>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</si>
  <si>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</si>
  <si>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</si>
  <si>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</si>
  <si>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</si>
  <si>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</si>
  <si>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</si>
  <si>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</si>
  <si>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</si>
  <si>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</si>
  <si>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</si>
  <si>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</si>
  <si>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</si>
  <si>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</si>
  <si>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</si>
  <si>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</si>
  <si>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</si>
  <si>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</si>
  <si>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</si>
  <si>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</si>
  <si>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</si>
  <si>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</si>
  <si>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</si>
  <si>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</si>
  <si>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</si>
  <si>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</si>
  <si>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</si>
  <si>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</si>
  <si>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</si>
  <si>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</si>
  <si>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</si>
  <si>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</si>
  <si>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</si>
  <si>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</si>
  <si>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</si>
  <si>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</si>
  <si>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</si>
  <si>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</si>
  <si>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</si>
  <si>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</si>
  <si>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</si>
  <si>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</si>
  <si>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</si>
  <si>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</si>
  <si>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</si>
  <si>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</si>
  <si>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</si>
  <si>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</si>
  <si>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</si>
  <si>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</si>
  <si>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</si>
  <si>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</si>
  <si>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</si>
  <si>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</si>
  <si>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</si>
  <si>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</si>
  <si>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</si>
  <si>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</si>
  <si>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</si>
  <si>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</si>
  <si>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</si>
  <si>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</si>
  <si>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</si>
  <si>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</si>
  <si>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</si>
  <si>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</si>
  <si>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</si>
  <si>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</si>
  <si>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</si>
  <si>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</si>
  <si>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</si>
  <si>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</si>
  <si>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</si>
  <si>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</si>
  <si>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</si>
  <si>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</si>
  <si>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</si>
  <si>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</si>
  <si>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</si>
  <si>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</si>
  <si>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</si>
  <si>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</si>
  <si>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</si>
  <si>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</si>
  <si>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</si>
  <si>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</si>
  <si>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</si>
  <si>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</si>
  <si>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V1-S1-70506-40U30-6605040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</si>
  <si>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</si>
  <si>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</si>
  <si>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</si>
  <si>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</si>
  <si>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</si>
  <si>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</si>
  <si>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</si>
  <si>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</si>
  <si>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</si>
  <si>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</si>
  <si>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</si>
  <si>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</si>
  <si>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</si>
  <si>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</si>
  <si>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</si>
  <si>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</si>
  <si>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</si>
  <si>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</si>
  <si>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</si>
  <si>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</si>
  <si>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</si>
  <si>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</si>
  <si>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</si>
  <si>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</si>
  <si>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</si>
  <si>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</si>
  <si>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</si>
  <si>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</si>
  <si>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</si>
  <si>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</si>
  <si>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</si>
  <si>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</si>
  <si>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</si>
  <si>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</si>
  <si>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</si>
  <si>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</si>
  <si>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</si>
  <si>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</si>
  <si>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</si>
  <si>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</si>
  <si>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</si>
  <si>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</si>
  <si>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</si>
  <si>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</si>
  <si>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</si>
  <si>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</si>
  <si>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</si>
  <si>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</si>
  <si>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</si>
  <si>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</si>
  <si>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</si>
  <si>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</si>
  <si>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</si>
  <si>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</si>
  <si>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</si>
  <si>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</si>
  <si>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</si>
  <si>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</si>
  <si>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</si>
  <si>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</si>
  <si>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</si>
  <si>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</si>
  <si>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</si>
  <si>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</si>
  <si>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</si>
  <si>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</si>
  <si>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</si>
  <si>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</si>
  <si>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</si>
  <si>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</si>
  <si>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</si>
  <si>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</si>
  <si>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</si>
  <si>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</si>
  <si>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</si>
  <si>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</si>
  <si>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</si>
  <si>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</si>
  <si>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</si>
  <si>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</si>
  <si>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</si>
  <si>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</si>
  <si>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</si>
  <si>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</si>
  <si>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</si>
  <si>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</si>
  <si>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</si>
  <si>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</si>
  <si>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</si>
  <si>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</si>
  <si>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</si>
  <si>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</si>
  <si>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</si>
  <si>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</si>
  <si>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</si>
  <si>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</si>
  <si>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</si>
  <si>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</si>
  <si>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</si>
  <si>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</si>
  <si>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</si>
  <si>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</si>
  <si>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</si>
  <si>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</si>
  <si>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</si>
  <si>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</si>
  <si>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</si>
  <si>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</si>
  <si>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</si>
  <si>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</si>
  <si>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</si>
  <si>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</si>
  <si>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</si>
  <si>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</si>
  <si>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</si>
  <si>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</si>
  <si>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</si>
  <si>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</si>
  <si>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</si>
  <si>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</si>
  <si>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</si>
  <si>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</si>
  <si>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</si>
  <si>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</si>
  <si>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</si>
  <si>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</si>
  <si>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</si>
  <si>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</si>
  <si>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</si>
  <si>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</si>
  <si>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</si>
  <si>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</si>
  <si>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</si>
  <si>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</si>
  <si>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</si>
  <si>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</si>
  <si>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</si>
  <si>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</si>
  <si>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</si>
  <si>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</si>
  <si>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</si>
  <si>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</si>
  <si>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</si>
  <si>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</si>
  <si>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</si>
  <si>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</si>
  <si>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</si>
  <si>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</si>
  <si>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</si>
  <si>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</si>
  <si>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</si>
  <si>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</si>
  <si>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</si>
  <si>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</si>
  <si>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</si>
  <si>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</si>
  <si>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</si>
  <si>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</si>
  <si>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</si>
  <si>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</si>
  <si>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</si>
  <si>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</si>
  <si>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</si>
  <si>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</si>
  <si>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</si>
  <si>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</si>
  <si>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</si>
  <si>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</si>
  <si>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</si>
  <si>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</si>
  <si>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</si>
  <si>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</si>
  <si>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</si>
  <si>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</si>
  <si>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</si>
  <si>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</si>
  <si>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</si>
  <si>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</si>
  <si>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</si>
  <si>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</si>
  <si>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</si>
  <si>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</si>
  <si>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</si>
  <si>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</si>
  <si>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</si>
  <si>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</si>
  <si>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</si>
  <si>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</si>
  <si>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</si>
  <si>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</si>
  <si>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</si>
  <si>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</si>
  <si>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</si>
  <si>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</si>
  <si>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</si>
  <si>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</si>
  <si>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</si>
  <si>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</si>
  <si>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</si>
  <si>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</si>
  <si>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</si>
  <si>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</si>
  <si>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</si>
  <si>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</si>
  <si>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</si>
  <si>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</si>
  <si>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</si>
  <si>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</si>
  <si>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</si>
  <si>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</si>
  <si>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</si>
  <si>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</si>
  <si>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</si>
  <si>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</si>
  <si>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</si>
  <si>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</si>
  <si>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</si>
  <si>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</si>
  <si>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</si>
  <si>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</si>
  <si>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</si>
  <si>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</si>
  <si>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</si>
  <si>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</si>
  <si>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</si>
  <si>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</si>
  <si>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</si>
  <si>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</si>
  <si>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</si>
  <si>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</si>
  <si>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</si>
  <si>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</si>
  <si>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</si>
  <si>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</si>
  <si>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</si>
  <si>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</si>
  <si>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</si>
  <si>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</si>
  <si>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</si>
  <si>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</si>
  <si>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</si>
  <si>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</si>
  <si>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</si>
  <si>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</si>
  <si>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</si>
  <si>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</si>
  <si>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</si>
  <si>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</si>
  <si>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</si>
  <si>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</si>
  <si>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</si>
  <si>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</si>
  <si>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</si>
  <si>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</si>
  <si>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</si>
  <si>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</si>
  <si>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</si>
  <si>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</si>
  <si>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</si>
  <si>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</si>
  <si>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</si>
  <si>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</si>
  <si>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</si>
  <si>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</si>
  <si>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</si>
  <si>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</si>
  <si>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</si>
  <si>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</si>
  <si>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</si>
  <si>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</si>
  <si>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</si>
  <si>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</si>
  <si>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</si>
  <si>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</si>
  <si>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</si>
  <si>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</si>
  <si>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</si>
  <si>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</si>
  <si>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</si>
  <si>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</si>
  <si>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</si>
  <si>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</si>
  <si>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</si>
  <si>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</si>
  <si>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</si>
  <si>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</si>
  <si>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</si>
  <si>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</si>
  <si>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</si>
  <si>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</si>
  <si>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</si>
  <si>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</si>
  <si>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</si>
  <si>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</si>
  <si>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</si>
  <si>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</si>
  <si>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</si>
  <si>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</si>
  <si>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</si>
  <si>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</si>
  <si>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</si>
  <si>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</si>
  <si>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</si>
  <si>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</si>
  <si>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</si>
  <si>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</si>
  <si>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</si>
  <si>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</si>
  <si>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</si>
  <si>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</si>
  <si>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</si>
  <si>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</si>
  <si>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</si>
  <si>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</si>
  <si>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</si>
  <si>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</si>
  <si>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</si>
  <si>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</si>
  <si>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</si>
  <si>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</si>
  <si>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</si>
  <si>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</si>
  <si>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</si>
  <si>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</si>
  <si>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</si>
  <si>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</si>
  <si>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</si>
  <si>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</si>
  <si>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</si>
  <si>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</si>
  <si>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</si>
  <si>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</si>
  <si>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</si>
  <si>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</si>
  <si>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</si>
  <si>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</si>
  <si>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</si>
  <si>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</si>
  <si>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</si>
  <si>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</si>
  <si>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</si>
  <si>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</si>
  <si>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</si>
  <si>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</si>
  <si>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</si>
  <si>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</si>
  <si>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</si>
  <si>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</si>
  <si>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</si>
  <si>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</si>
  <si>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</si>
  <si>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</si>
  <si>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</si>
  <si>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</si>
  <si>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</si>
  <si>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</si>
  <si>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</si>
  <si>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</si>
  <si>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</si>
  <si>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</si>
  <si>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</si>
  <si>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</si>
  <si>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</si>
  <si>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</si>
  <si>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</si>
  <si>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</si>
  <si>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</si>
  <si>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</si>
  <si>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</si>
  <si>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</si>
  <si>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</si>
  <si>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</si>
  <si>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</si>
  <si>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</si>
  <si>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</si>
  <si>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</si>
  <si>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</si>
  <si>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</si>
  <si>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</si>
  <si>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</si>
  <si>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</si>
  <si>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</si>
  <si>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</si>
  <si>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</si>
  <si>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</si>
  <si>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</si>
  <si>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</si>
  <si>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</si>
  <si>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</si>
  <si>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</si>
  <si>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</si>
  <si>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</si>
  <si>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</si>
  <si>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</si>
  <si>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</si>
  <si>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</si>
  <si>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</si>
  <si>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</si>
  <si>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</si>
  <si>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</si>
  <si>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</si>
  <si>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</si>
  <si>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</si>
  <si>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</si>
  <si>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</si>
  <si>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</si>
  <si>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</si>
  <si>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</si>
  <si>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</si>
  <si>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</si>
  <si>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</si>
  <si>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</si>
  <si>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</si>
  <si>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</si>
  <si>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</si>
  <si>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</si>
  <si>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</si>
  <si>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</si>
  <si>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</si>
  <si>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</si>
  <si>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</si>
  <si>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</si>
  <si>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</si>
  <si>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</si>
  <si>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</si>
  <si>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</si>
  <si>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</si>
  <si>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</si>
  <si>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</si>
  <si>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</si>
  <si>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</si>
  <si>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</si>
  <si>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</si>
  <si>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</si>
  <si>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</si>
  <si>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</si>
  <si>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</si>
  <si>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</si>
  <si>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</si>
  <si>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</si>
  <si>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</si>
  <si>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</si>
  <si>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</si>
  <si>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</si>
  <si>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</si>
  <si>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</si>
  <si>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</si>
  <si>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</si>
  <si>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</si>
  <si>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</si>
  <si>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</si>
  <si>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</si>
  <si>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</si>
  <si>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</si>
  <si>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</si>
  <si>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</si>
  <si>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</si>
  <si>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</si>
  <si>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</si>
  <si>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</si>
  <si>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</si>
  <si>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</si>
  <si>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</si>
  <si>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</si>
  <si>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</si>
  <si>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</si>
  <si>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</si>
  <si>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</si>
  <si>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</si>
  <si>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</si>
  <si>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</si>
  <si>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</si>
  <si>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</si>
  <si>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</si>
  <si>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</si>
  <si>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</si>
  <si>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</si>
  <si>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</si>
  <si>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</si>
  <si>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</si>
  <si>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</si>
  <si>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</si>
  <si>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</si>
  <si>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</si>
  <si>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</si>
  <si>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</si>
  <si>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</si>
  <si>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</si>
  <si>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</si>
  <si>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</si>
  <si>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</si>
  <si>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</si>
  <si>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</si>
  <si>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</si>
  <si>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</si>
  <si>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</si>
  <si>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</si>
  <si>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</si>
  <si>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</si>
  <si>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</si>
  <si>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</si>
  <si>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</si>
  <si>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</si>
  <si>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</si>
  <si>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</si>
  <si>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</si>
  <si>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</si>
  <si>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</si>
  <si>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</si>
  <si>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</si>
  <si>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</si>
  <si>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</si>
  <si>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</si>
  <si>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</si>
  <si>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</si>
  <si>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</si>
  <si>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</si>
  <si>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</si>
  <si>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</si>
  <si>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</si>
  <si>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</si>
  <si>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</si>
  <si>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</si>
  <si>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</si>
  <si>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</si>
  <si>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</si>
  <si>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</si>
  <si>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</si>
  <si>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</si>
  <si>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</si>
  <si>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</si>
  <si>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</si>
  <si>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</si>
  <si>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</si>
  <si>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</si>
  <si>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</si>
  <si>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</si>
  <si>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</si>
  <si>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</si>
  <si>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</si>
  <si>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</si>
  <si>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</si>
  <si>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</si>
  <si>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</si>
  <si>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</si>
  <si>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</si>
  <si>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</si>
  <si>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</si>
  <si>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</si>
  <si>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</si>
  <si>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</si>
  <si>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</si>
  <si>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</si>
  <si>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</si>
  <si>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</si>
  <si>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</si>
  <si>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</si>
  <si>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</si>
  <si>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</si>
  <si>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</si>
  <si>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</si>
  <si>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</si>
  <si>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</si>
  <si>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</si>
  <si>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</si>
  <si>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</si>
  <si>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</si>
  <si>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</si>
  <si>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</si>
  <si>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</si>
  <si>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</si>
  <si>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</si>
  <si>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</si>
  <si>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</si>
  <si>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</si>
  <si>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</si>
  <si>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</si>
  <si>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</si>
  <si>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</si>
  <si>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</si>
  <si>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</si>
  <si>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</si>
  <si>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</si>
  <si>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</si>
  <si>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</si>
  <si>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</si>
  <si>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</si>
  <si>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</si>
  <si>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</si>
  <si>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</si>
  <si>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</si>
  <si>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</si>
  <si>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</si>
  <si>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</si>
  <si>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</si>
  <si>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</si>
  <si>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</si>
  <si>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</si>
  <si>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</si>
  <si>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</si>
  <si>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</si>
  <si>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</si>
  <si>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</si>
  <si>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</si>
  <si>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</si>
  <si>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</si>
  <si>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</si>
  <si>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</si>
  <si>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</si>
  <si>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</si>
  <si>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</si>
  <si>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</si>
  <si>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</si>
  <si>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</si>
  <si>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</si>
  <si>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</si>
  <si>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</si>
  <si>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</si>
  <si>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</si>
  <si>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</si>
  <si>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</si>
  <si>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</si>
  <si>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</si>
  <si>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</si>
  <si>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</si>
  <si>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</si>
  <si>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</si>
  <si>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</si>
  <si>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</si>
  <si>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</si>
  <si>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</si>
  <si>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</si>
  <si>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</si>
  <si>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</si>
  <si>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</si>
  <si>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</si>
  <si>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</si>
  <si>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</si>
  <si>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</si>
  <si>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</si>
  <si>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</si>
  <si>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</si>
  <si>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</si>
  <si>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</si>
  <si>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</si>
  <si>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</si>
  <si>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</si>
  <si>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</si>
  <si>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</si>
  <si>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</si>
  <si>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</si>
  <si>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</si>
  <si>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</si>
  <si>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</si>
  <si>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</si>
  <si>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</si>
  <si>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</si>
  <si>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</si>
  <si>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</si>
  <si>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</si>
  <si>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</si>
  <si>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</si>
  <si>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</si>
  <si>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</si>
  <si>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</si>
  <si>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</si>
  <si>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</si>
  <si>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</si>
  <si>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</si>
  <si>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</si>
  <si>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</si>
  <si>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</si>
  <si>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</si>
  <si>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</si>
  <si>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</si>
  <si>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</si>
  <si>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</si>
  <si>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</si>
  <si>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</si>
  <si>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</si>
  <si>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</si>
  <si>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</si>
  <si>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</si>
  <si>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</si>
  <si>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</si>
  <si>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</si>
  <si>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</si>
  <si>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</si>
  <si>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</si>
  <si>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</si>
  <si>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</si>
  <si>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</si>
  <si>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</si>
  <si>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</si>
  <si>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</si>
  <si>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</si>
  <si>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</si>
  <si>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</si>
  <si>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</si>
  <si>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</si>
  <si>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</si>
  <si>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</si>
  <si>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</si>
  <si>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</si>
  <si>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</si>
  <si>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</si>
  <si>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</si>
  <si>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</si>
  <si>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</si>
  <si>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</si>
  <si>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</si>
  <si>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</si>
  <si>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</si>
  <si>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</si>
  <si>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</si>
  <si>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</si>
  <si>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</si>
  <si>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</si>
  <si>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</si>
  <si>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</si>
  <si>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</si>
  <si>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</si>
  <si>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</si>
  <si>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</si>
  <si>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</si>
  <si>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</si>
  <si>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</si>
  <si>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</si>
  <si>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</si>
  <si>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</si>
  <si>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</si>
  <si>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</si>
  <si>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</si>
  <si>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</si>
  <si>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</si>
  <si>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</si>
  <si>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</si>
  <si>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</si>
  <si>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</si>
  <si>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</si>
  <si>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</si>
  <si>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</si>
  <si>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</si>
  <si>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</si>
  <si>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</si>
  <si>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</si>
  <si>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</si>
  <si>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</si>
  <si>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</si>
  <si>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</si>
  <si>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</si>
  <si>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</si>
  <si>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</si>
  <si>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</si>
  <si>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</si>
  <si>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</si>
  <si>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</si>
  <si>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</si>
  <si>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</si>
  <si>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</si>
  <si>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</si>
  <si>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</si>
  <si>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</si>
  <si>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</si>
  <si>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</si>
  <si>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</si>
  <si>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</si>
  <si>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</si>
  <si>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</si>
  <si>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</si>
  <si>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</si>
  <si>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</si>
  <si>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</si>
  <si>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</si>
  <si>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</si>
  <si>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</si>
  <si>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</si>
  <si>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</si>
  <si>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</si>
  <si>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</si>
  <si>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</si>
  <si>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</si>
  <si>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</si>
  <si>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</si>
  <si>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</si>
  <si>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</si>
  <si>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</si>
  <si>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</si>
  <si>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</si>
  <si>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</si>
  <si>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</si>
  <si>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</si>
  <si>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V1-S1-90496-40U34-6605027</t>
  </si>
  <si>
    <t>V1-S1-70506-40U34-6605027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</si>
  <si>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</si>
  <si>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</si>
  <si>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</si>
  <si>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</si>
  <si>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</si>
  <si>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</si>
  <si>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</si>
  <si>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</si>
  <si>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</si>
  <si>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</si>
  <si>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</si>
  <si>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</si>
  <si>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</si>
  <si>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</si>
  <si>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</si>
  <si>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</si>
  <si>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</si>
  <si>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</si>
  <si>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</si>
  <si>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</si>
  <si>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</si>
  <si>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</si>
  <si>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</si>
  <si>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</si>
  <si>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</si>
  <si>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</si>
  <si>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</si>
  <si>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</si>
  <si>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</si>
  <si>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</si>
  <si>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</si>
  <si>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</si>
  <si>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</si>
  <si>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</si>
  <si>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</si>
  <si>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</si>
  <si>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</si>
  <si>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</si>
  <si>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</si>
  <si>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</si>
  <si>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</si>
  <si>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</si>
  <si>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</si>
  <si>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</si>
  <si>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</si>
  <si>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</si>
  <si>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</si>
  <si>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</si>
  <si>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</si>
  <si>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</si>
  <si>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</si>
  <si>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</si>
  <si>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</si>
  <si>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</si>
  <si>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</si>
  <si>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</si>
  <si>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</si>
  <si>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</si>
  <si>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</si>
  <si>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</si>
  <si>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</si>
  <si>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</si>
  <si>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</si>
  <si>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</si>
  <si>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</si>
  <si>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</si>
  <si>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</si>
  <si>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</si>
  <si>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</si>
  <si>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</si>
  <si>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</si>
  <si>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</si>
  <si>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</si>
  <si>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</si>
  <si>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</si>
  <si>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</si>
  <si>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</si>
  <si>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</si>
  <si>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</si>
  <si>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</si>
  <si>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</si>
  <si>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</si>
  <si>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</si>
  <si>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</si>
  <si>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</si>
  <si>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</si>
  <si>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</si>
  <si>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</si>
  <si>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</si>
  <si>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</si>
  <si>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</si>
  <si>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</si>
  <si>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</si>
  <si>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</si>
  <si>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</si>
  <si>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</si>
  <si>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</si>
  <si>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</si>
  <si>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</si>
  <si>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</si>
  <si>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</si>
  <si>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</si>
  <si>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</si>
  <si>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</si>
  <si>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</si>
  <si>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</si>
  <si>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</si>
  <si>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</si>
  <si>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</si>
  <si>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</si>
  <si>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</si>
  <si>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</si>
  <si>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</si>
  <si>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</si>
  <si>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</si>
  <si>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</si>
  <si>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</si>
  <si>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</si>
  <si>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</si>
  <si>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</si>
  <si>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</si>
  <si>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</si>
  <si>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</si>
  <si>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</si>
  <si>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</si>
  <si>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</si>
  <si>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</si>
  <si>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</si>
  <si>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</si>
  <si>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</si>
  <si>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</si>
  <si>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</si>
  <si>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</si>
  <si>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</si>
  <si>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</si>
  <si>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</si>
  <si>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</si>
  <si>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</si>
  <si>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</si>
  <si>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</si>
  <si>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</si>
  <si>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</si>
  <si>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</si>
  <si>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</si>
  <si>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</si>
  <si>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</si>
  <si>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</si>
  <si>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</si>
  <si>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</si>
  <si>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</si>
  <si>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</si>
  <si>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</si>
  <si>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</si>
  <si>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</si>
  <si>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</si>
  <si>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</si>
  <si>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</si>
  <si>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</si>
  <si>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</si>
  <si>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</si>
  <si>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</si>
  <si>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</si>
  <si>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</si>
  <si>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</si>
  <si>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</si>
  <si>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</si>
  <si>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</si>
  <si>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</si>
  <si>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</si>
  <si>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</si>
  <si>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</si>
  <si>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</si>
  <si>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</si>
  <si>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</si>
  <si>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</si>
  <si>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</si>
  <si>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</si>
  <si>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</si>
  <si>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</si>
  <si>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</si>
  <si>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</si>
  <si>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</si>
  <si>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</si>
  <si>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</si>
  <si>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</si>
  <si>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</si>
  <si>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</si>
  <si>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</si>
  <si>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</si>
  <si>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</si>
  <si>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</si>
  <si>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</si>
  <si>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</si>
  <si>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</si>
  <si>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</si>
  <si>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</si>
  <si>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</si>
  <si>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</si>
  <si>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</si>
  <si>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</si>
  <si>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</si>
  <si>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</si>
  <si>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</si>
  <si>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</si>
  <si>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</si>
  <si>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</si>
  <si>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</si>
  <si>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</si>
  <si>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</si>
  <si>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</si>
  <si>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</si>
  <si>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</si>
  <si>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</si>
  <si>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</si>
  <si>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</si>
  <si>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</si>
  <si>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</si>
  <si>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</si>
  <si>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</si>
  <si>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</si>
  <si>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</si>
  <si>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</si>
  <si>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</si>
  <si>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</si>
  <si>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</si>
  <si>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</si>
  <si>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</si>
  <si>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</si>
  <si>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</si>
  <si>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</si>
  <si>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</si>
  <si>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</si>
  <si>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</si>
  <si>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</si>
  <si>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</si>
  <si>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</si>
  <si>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</si>
  <si>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</si>
  <si>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</si>
  <si>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</si>
  <si>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</si>
  <si>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</si>
  <si>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</si>
  <si>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</si>
  <si>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</si>
  <si>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</si>
  <si>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</si>
  <si>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</si>
  <si>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</si>
  <si>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</si>
  <si>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</si>
  <si>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</si>
  <si>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</si>
  <si>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</si>
  <si>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</si>
  <si>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</si>
  <si>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</si>
  <si>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</si>
  <si>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</si>
  <si>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</si>
  <si>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</si>
  <si>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</si>
  <si>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</si>
  <si>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</si>
  <si>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</si>
  <si>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</si>
  <si>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</si>
  <si>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</si>
  <si>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</si>
  <si>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</si>
  <si>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</si>
  <si>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</si>
  <si>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</si>
  <si>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</si>
  <si>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</si>
  <si>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</si>
  <si>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</si>
  <si>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</si>
  <si>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</si>
  <si>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</si>
  <si>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</si>
  <si>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</si>
  <si>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</si>
  <si>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</si>
  <si>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</si>
  <si>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</si>
  <si>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</si>
  <si>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</si>
  <si>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</si>
  <si>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</si>
  <si>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</si>
  <si>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</si>
  <si>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</si>
  <si>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</si>
  <si>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</si>
  <si>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</si>
  <si>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</si>
  <si>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</si>
  <si>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</si>
  <si>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</si>
  <si>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</si>
  <si>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</si>
  <si>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</si>
  <si>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</si>
  <si>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</si>
  <si>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</si>
  <si>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</si>
  <si>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</si>
  <si>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</si>
  <si>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</si>
  <si>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</si>
  <si>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</si>
  <si>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</si>
  <si>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</si>
  <si>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</si>
  <si>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</si>
  <si>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</si>
  <si>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</si>
  <si>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</si>
  <si>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</si>
  <si>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</si>
  <si>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</si>
  <si>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</si>
  <si>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</si>
  <si>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</si>
  <si>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</si>
  <si>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</si>
  <si>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</si>
  <si>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</si>
  <si>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</si>
  <si>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</si>
  <si>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</si>
  <si>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</si>
  <si>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</si>
  <si>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</si>
  <si>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</si>
  <si>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</si>
  <si>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</si>
  <si>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</si>
  <si>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</si>
  <si>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</si>
  <si>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</si>
  <si>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</si>
  <si>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</si>
  <si>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</si>
  <si>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</si>
  <si>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</si>
  <si>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</si>
  <si>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</si>
  <si>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</si>
  <si>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</si>
  <si>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</si>
  <si>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</si>
  <si>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</si>
  <si>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</si>
  <si>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</si>
  <si>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</si>
  <si>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</si>
  <si>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</si>
  <si>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</si>
  <si>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</si>
  <si>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</si>
  <si>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</si>
  <si>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</si>
  <si>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</si>
  <si>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</si>
  <si>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</si>
  <si>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</si>
  <si>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</si>
  <si>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</si>
  <si>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</si>
  <si>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</si>
  <si>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</si>
  <si>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</si>
  <si>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</si>
  <si>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</si>
  <si>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</si>
  <si>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</si>
  <si>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</si>
  <si>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</si>
  <si>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</si>
  <si>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</si>
  <si>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</si>
  <si>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</si>
  <si>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</si>
  <si>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</si>
  <si>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</si>
  <si>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</si>
  <si>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</si>
  <si>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</si>
  <si>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</si>
  <si>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</si>
  <si>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</si>
  <si>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</si>
  <si>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</si>
  <si>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</si>
  <si>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</si>
  <si>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</si>
  <si>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</si>
  <si>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</si>
  <si>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</si>
  <si>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</si>
  <si>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</si>
  <si>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</si>
  <si>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</si>
  <si>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</si>
  <si>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</si>
  <si>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</si>
  <si>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</si>
  <si>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</si>
  <si>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</si>
  <si>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</si>
  <si>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</si>
  <si>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</si>
  <si>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</si>
  <si>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</si>
  <si>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</si>
  <si>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</si>
  <si>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</si>
  <si>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</si>
  <si>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</si>
  <si>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</si>
  <si>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</si>
  <si>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</si>
  <si>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</si>
  <si>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</si>
  <si>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V1-S1-90496-40U05-6605040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</si>
  <si>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</si>
  <si>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</si>
  <si>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</si>
  <si>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</si>
  <si>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</si>
  <si>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</si>
  <si>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</si>
  <si>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</si>
  <si>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</si>
  <si>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</si>
  <si>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</si>
  <si>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</si>
  <si>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</si>
  <si>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</si>
  <si>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</si>
  <si>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</si>
  <si>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</si>
  <si>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</si>
  <si>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</si>
  <si>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</si>
  <si>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</si>
  <si>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</si>
  <si>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</si>
  <si>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</si>
  <si>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</si>
  <si>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</si>
  <si>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</si>
  <si>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</si>
  <si>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</si>
  <si>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</si>
  <si>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</si>
  <si>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</si>
  <si>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</si>
  <si>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</si>
  <si>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</si>
  <si>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</si>
  <si>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</si>
  <si>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</si>
  <si>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</si>
  <si>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</si>
  <si>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</si>
  <si>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</si>
  <si>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</si>
  <si>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</si>
  <si>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</si>
  <si>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</si>
  <si>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</si>
  <si>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</si>
  <si>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</si>
  <si>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</si>
  <si>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</si>
  <si>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</si>
  <si>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</si>
  <si>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</si>
  <si>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</si>
  <si>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</si>
  <si>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</si>
  <si>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</si>
  <si>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</si>
  <si>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</si>
  <si>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</si>
  <si>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</si>
  <si>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</si>
  <si>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</si>
  <si>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</si>
  <si>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</si>
  <si>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</si>
  <si>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</si>
  <si>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</si>
  <si>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</si>
  <si>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</si>
  <si>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</si>
  <si>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</si>
  <si>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</si>
  <si>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</si>
  <si>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</si>
  <si>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</si>
  <si>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</si>
  <si>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</si>
  <si>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</si>
  <si>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</si>
  <si>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</si>
  <si>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</si>
  <si>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</si>
  <si>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</si>
  <si>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</si>
  <si>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</si>
  <si>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</si>
  <si>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</si>
  <si>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</si>
  <si>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</si>
  <si>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</si>
  <si>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</si>
  <si>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</si>
  <si>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</si>
  <si>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</si>
  <si>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</si>
  <si>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</si>
  <si>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</si>
  <si>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</si>
  <si>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</si>
  <si>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</si>
  <si>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</si>
  <si>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</si>
  <si>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</si>
  <si>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</si>
  <si>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</si>
  <si>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</si>
  <si>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</si>
  <si>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</si>
  <si>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</si>
  <si>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</si>
  <si>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</si>
  <si>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</si>
  <si>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</si>
  <si>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</si>
  <si>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</si>
  <si>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</si>
  <si>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</si>
  <si>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</si>
  <si>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</si>
  <si>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</si>
  <si>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</si>
  <si>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</si>
  <si>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</si>
  <si>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</si>
  <si>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</si>
  <si>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</si>
  <si>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</si>
  <si>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</si>
  <si>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</si>
  <si>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</si>
  <si>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</si>
  <si>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</si>
  <si>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</si>
  <si>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</si>
  <si>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</si>
  <si>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</si>
  <si>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</si>
  <si>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</si>
  <si>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</si>
  <si>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</si>
  <si>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</si>
  <si>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</si>
  <si>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</si>
  <si>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</si>
  <si>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</si>
  <si>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</si>
  <si>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</si>
  <si>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</si>
  <si>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</si>
  <si>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</si>
  <si>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</si>
  <si>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</si>
  <si>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</si>
  <si>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</si>
  <si>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</si>
  <si>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</si>
  <si>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</si>
  <si>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</si>
  <si>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</si>
  <si>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</si>
  <si>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</si>
  <si>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</si>
  <si>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</si>
  <si>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</si>
  <si>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</si>
  <si>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</si>
  <si>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</si>
  <si>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</si>
  <si>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</si>
  <si>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</si>
  <si>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</si>
  <si>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</si>
  <si>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</si>
  <si>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</si>
  <si>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</si>
  <si>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</si>
  <si>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</si>
  <si>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</si>
  <si>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</si>
  <si>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</si>
  <si>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</si>
  <si>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</si>
  <si>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</si>
  <si>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</si>
  <si>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</si>
  <si>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</si>
  <si>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</si>
  <si>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</si>
  <si>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</si>
  <si>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</si>
  <si>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</si>
  <si>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</si>
  <si>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</si>
  <si>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</si>
  <si>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</si>
  <si>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</si>
  <si>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</si>
  <si>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</si>
  <si>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</si>
  <si>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</si>
  <si>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</si>
  <si>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</si>
  <si>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</si>
  <si>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</si>
  <si>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</si>
  <si>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</si>
  <si>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</si>
  <si>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</si>
  <si>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</si>
  <si>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</si>
  <si>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</si>
  <si>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</si>
  <si>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</si>
  <si>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</si>
  <si>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</si>
  <si>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</si>
  <si>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</si>
  <si>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</si>
  <si>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</si>
  <si>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</si>
  <si>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</si>
  <si>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</si>
  <si>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</si>
  <si>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</si>
  <si>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</si>
  <si>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</si>
  <si>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</si>
  <si>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</si>
  <si>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</si>
  <si>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</si>
  <si>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</si>
  <si>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</si>
  <si>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</si>
  <si>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</si>
  <si>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</si>
  <si>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</si>
  <si>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</si>
  <si>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</si>
  <si>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</si>
  <si>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</si>
  <si>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</si>
  <si>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</si>
  <si>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</si>
  <si>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</si>
  <si>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</si>
  <si>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</si>
  <si>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</si>
  <si>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</si>
  <si>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</si>
  <si>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</si>
  <si>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</si>
  <si>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</si>
  <si>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</si>
  <si>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</si>
  <si>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</si>
  <si>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</si>
  <si>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</si>
  <si>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</si>
  <si>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</si>
  <si>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</si>
  <si>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</si>
  <si>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</si>
  <si>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</si>
  <si>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</si>
  <si>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</si>
  <si>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</si>
  <si>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</si>
  <si>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</si>
  <si>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</si>
  <si>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</si>
  <si>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</si>
  <si>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</si>
  <si>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</si>
  <si>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</si>
  <si>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</si>
  <si>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</si>
  <si>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</si>
  <si>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</si>
  <si>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</si>
  <si>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</si>
  <si>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</si>
  <si>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</si>
  <si>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</si>
  <si>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</si>
  <si>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</si>
  <si>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</si>
  <si>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</si>
  <si>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</si>
  <si>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</si>
  <si>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</si>
  <si>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</si>
  <si>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</si>
  <si>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</si>
  <si>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</si>
  <si>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</si>
  <si>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</si>
  <si>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</si>
  <si>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</si>
  <si>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</si>
  <si>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</si>
  <si>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</si>
  <si>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</si>
  <si>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</si>
  <si>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</si>
  <si>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</si>
  <si>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</si>
  <si>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</si>
  <si>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</si>
  <si>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</si>
  <si>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</si>
  <si>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</si>
  <si>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</si>
  <si>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</si>
  <si>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</si>
  <si>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</si>
  <si>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</si>
  <si>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</si>
  <si>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</si>
  <si>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</si>
  <si>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</si>
  <si>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</si>
  <si>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</si>
  <si>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</si>
  <si>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</si>
  <si>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</si>
  <si>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</si>
  <si>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</si>
  <si>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</si>
  <si>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</si>
  <si>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</si>
  <si>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</si>
  <si>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</si>
  <si>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</si>
  <si>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</si>
  <si>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</si>
  <si>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</si>
  <si>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</si>
  <si>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</si>
  <si>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</si>
  <si>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</si>
  <si>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</si>
  <si>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</si>
  <si>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</si>
  <si>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</si>
  <si>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</si>
  <si>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</si>
  <si>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</si>
  <si>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</si>
  <si>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</si>
  <si>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</si>
  <si>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</si>
  <si>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</si>
  <si>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</si>
  <si>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</si>
  <si>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</si>
  <si>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</si>
  <si>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</si>
  <si>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</si>
  <si>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</si>
  <si>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</si>
  <si>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</si>
  <si>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</si>
  <si>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</si>
  <si>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</si>
  <si>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</si>
  <si>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</si>
  <si>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</si>
  <si>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</si>
  <si>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</si>
  <si>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</si>
  <si>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</si>
  <si>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</si>
  <si>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</si>
  <si>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</si>
  <si>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</si>
  <si>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</si>
  <si>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</si>
  <si>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</si>
  <si>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</si>
  <si>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</si>
  <si>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</si>
  <si>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</si>
  <si>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</si>
  <si>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</si>
  <si>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</si>
  <si>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</si>
  <si>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</si>
  <si>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</si>
  <si>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</si>
  <si>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</si>
  <si>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</si>
  <si>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</si>
  <si>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</si>
  <si>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</si>
  <si>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</si>
  <si>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</si>
  <si>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</si>
  <si>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</si>
  <si>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</si>
  <si>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</si>
  <si>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</si>
  <si>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</si>
  <si>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</si>
  <si>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</si>
  <si>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</si>
  <si>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</si>
  <si>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</si>
  <si>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</si>
  <si>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</si>
  <si>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</si>
  <si>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</si>
  <si>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</si>
  <si>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</si>
  <si>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</si>
  <si>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</si>
  <si>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</si>
  <si>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</si>
  <si>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</si>
  <si>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</si>
  <si>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</si>
  <si>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</si>
  <si>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</si>
  <si>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</si>
  <si>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</si>
  <si>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</si>
  <si>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</si>
  <si>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</si>
  <si>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</si>
  <si>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</si>
  <si>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</si>
  <si>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</si>
  <si>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</si>
  <si>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</si>
  <si>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</si>
  <si>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</si>
  <si>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</si>
  <si>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</si>
  <si>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</si>
  <si>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</si>
  <si>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</si>
  <si>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</si>
  <si>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</si>
  <si>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</si>
  <si>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</si>
  <si>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</si>
  <si>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</si>
  <si>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</si>
  <si>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</si>
  <si>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</si>
  <si>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</si>
  <si>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</si>
  <si>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</si>
  <si>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</si>
  <si>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</si>
  <si>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</si>
  <si>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</si>
  <si>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</si>
  <si>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</si>
  <si>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</si>
  <si>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</si>
  <si>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</si>
  <si>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</si>
  <si>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</si>
  <si>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</si>
  <si>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</si>
  <si>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</si>
  <si>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</si>
  <si>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</si>
  <si>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</si>
  <si>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</si>
  <si>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</si>
  <si>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</si>
  <si>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</si>
  <si>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</si>
  <si>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</si>
  <si>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</si>
  <si>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</si>
  <si>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</si>
  <si>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</si>
  <si>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</si>
  <si>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</si>
  <si>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</si>
  <si>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</si>
  <si>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</si>
  <si>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</si>
  <si>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</si>
  <si>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</si>
  <si>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</si>
  <si>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</si>
  <si>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</si>
  <si>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</si>
  <si>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</si>
  <si>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</si>
  <si>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</si>
  <si>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</si>
  <si>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</si>
  <si>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</si>
  <si>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</si>
  <si>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</si>
  <si>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</si>
  <si>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</si>
  <si>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</si>
  <si>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</si>
  <si>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</si>
  <si>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</si>
  <si>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</si>
  <si>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</si>
  <si>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</si>
  <si>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</si>
  <si>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</si>
  <si>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</si>
  <si>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</si>
  <si>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</si>
  <si>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</si>
  <si>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</si>
  <si>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</si>
  <si>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</si>
  <si>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</si>
  <si>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</si>
  <si>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</si>
  <si>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</si>
  <si>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</si>
  <si>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</si>
  <si>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</si>
  <si>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</si>
  <si>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</si>
  <si>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</si>
  <si>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</si>
  <si>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</si>
  <si>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</si>
  <si>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</si>
  <si>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</si>
  <si>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</si>
  <si>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</si>
  <si>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</si>
  <si>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</si>
  <si>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</si>
  <si>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</si>
  <si>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</si>
  <si>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</si>
  <si>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</si>
  <si>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</si>
  <si>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</si>
  <si>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</si>
  <si>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</si>
  <si>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</si>
  <si>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</si>
  <si>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</si>
  <si>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</si>
  <si>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</si>
  <si>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</si>
  <si>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</si>
  <si>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</si>
  <si>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</si>
  <si>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</si>
  <si>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</si>
  <si>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</si>
  <si>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</si>
  <si>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</si>
  <si>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</si>
  <si>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</si>
  <si>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</si>
  <si>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</si>
  <si>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</si>
  <si>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</si>
  <si>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</si>
  <si>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</si>
  <si>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</si>
  <si>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</si>
  <si>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</si>
  <si>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</si>
  <si>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</si>
  <si>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</si>
  <si>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</si>
  <si>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</si>
  <si>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</si>
  <si>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</si>
  <si>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</si>
  <si>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</si>
  <si>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</si>
  <si>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</si>
  <si>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</si>
  <si>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</si>
  <si>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</si>
  <si>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</si>
  <si>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</si>
  <si>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</si>
  <si>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</si>
  <si>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</si>
  <si>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</si>
  <si>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</si>
  <si>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</si>
  <si>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</si>
  <si>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</si>
  <si>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</si>
  <si>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</si>
  <si>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</si>
  <si>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</si>
  <si>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</si>
  <si>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</si>
  <si>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</si>
  <si>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</si>
  <si>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</si>
  <si>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</si>
  <si>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</si>
  <si>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</si>
  <si>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</si>
  <si>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</si>
  <si>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</si>
  <si>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</si>
  <si>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</si>
  <si>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</si>
  <si>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</si>
  <si>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</si>
  <si>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</si>
  <si>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</si>
  <si>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</si>
  <si>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</si>
  <si>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</si>
  <si>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</si>
  <si>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</si>
  <si>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</si>
  <si>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</si>
  <si>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</si>
  <si>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</si>
  <si>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</si>
  <si>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</si>
  <si>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</si>
  <si>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</si>
  <si>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</si>
  <si>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V1-S1-7R748-40L32-6606040</t>
  </si>
  <si>
    <t>Светодиодный светильник VARTON уличный Levante M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</si>
  <si>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</si>
  <si>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</si>
  <si>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</si>
  <si>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</si>
  <si>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</si>
  <si>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</si>
  <si>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</si>
  <si>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</si>
  <si>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</si>
  <si>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</si>
  <si>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</si>
  <si>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</si>
  <si>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</si>
  <si>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</si>
  <si>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</si>
  <si>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</si>
  <si>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</si>
  <si>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</si>
  <si>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</si>
  <si>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</si>
  <si>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</si>
  <si>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</si>
  <si>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</si>
  <si>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</si>
  <si>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</si>
  <si>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</si>
  <si>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</si>
  <si>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</si>
  <si>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</si>
  <si>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</si>
  <si>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</si>
  <si>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</si>
  <si>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</si>
  <si>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</si>
  <si>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</si>
  <si>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</si>
  <si>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</si>
  <si>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</si>
  <si>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</si>
  <si>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</si>
  <si>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</si>
  <si>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</si>
  <si>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</si>
  <si>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</si>
  <si>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</si>
  <si>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</si>
  <si>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</si>
  <si>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</si>
  <si>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</si>
  <si>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</si>
  <si>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</si>
  <si>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</si>
  <si>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</si>
  <si>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</si>
  <si>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</si>
  <si>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</si>
  <si>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</si>
  <si>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</si>
  <si>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</si>
  <si>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</si>
  <si>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</si>
  <si>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V1-S1-7R760-40L32-6608030</t>
  </si>
  <si>
    <t>Светодиодный светильник VARTON уличный Levante M 80 Вт Road RU кронштейн 60 мм 3000 К RAL7045 серый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</si>
  <si>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</si>
  <si>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</si>
  <si>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</si>
  <si>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</si>
  <si>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</si>
  <si>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</si>
  <si>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</si>
  <si>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</si>
  <si>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</si>
  <si>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</si>
  <si>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</si>
  <si>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</si>
  <si>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</si>
  <si>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</si>
  <si>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</si>
  <si>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</si>
  <si>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</si>
  <si>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</si>
  <si>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</si>
  <si>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</si>
  <si>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</si>
  <si>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</si>
  <si>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</si>
  <si>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</si>
  <si>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</si>
  <si>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</si>
  <si>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</si>
  <si>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</si>
  <si>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</si>
  <si>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</si>
  <si>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</si>
  <si>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</si>
  <si>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</si>
  <si>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</si>
  <si>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</si>
  <si>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</si>
  <si>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</si>
  <si>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</si>
  <si>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</si>
  <si>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</si>
  <si>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</si>
  <si>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</si>
  <si>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</si>
  <si>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</si>
  <si>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</si>
  <si>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</si>
  <si>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</si>
  <si>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</si>
  <si>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</si>
  <si>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</si>
  <si>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</si>
  <si>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</si>
  <si>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</si>
  <si>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</si>
  <si>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</si>
  <si>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</si>
  <si>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</si>
  <si>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</si>
  <si>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</si>
  <si>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</si>
  <si>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</si>
  <si>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</si>
  <si>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</si>
  <si>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</si>
  <si>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</si>
  <si>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</si>
  <si>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</si>
  <si>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</si>
  <si>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</si>
  <si>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</si>
  <si>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</si>
  <si>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</si>
  <si>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</si>
  <si>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</si>
  <si>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</si>
  <si>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</si>
  <si>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</si>
  <si>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</si>
  <si>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</si>
  <si>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</si>
  <si>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</si>
  <si>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</si>
  <si>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</si>
  <si>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</si>
  <si>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</si>
  <si>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</si>
  <si>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</si>
  <si>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</si>
  <si>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</si>
  <si>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</si>
  <si>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</si>
  <si>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</si>
  <si>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</si>
  <si>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</si>
  <si>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</si>
  <si>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</si>
  <si>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</si>
  <si>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</si>
  <si>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</si>
  <si>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</si>
  <si>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</si>
  <si>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</si>
  <si>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</si>
  <si>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</si>
  <si>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</si>
  <si>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</si>
  <si>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</si>
  <si>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</si>
  <si>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</si>
  <si>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</si>
  <si>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</si>
  <si>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</si>
  <si>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</si>
  <si>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</si>
  <si>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</si>
  <si>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</si>
  <si>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</si>
  <si>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</si>
  <si>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</si>
  <si>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</si>
  <si>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</si>
  <si>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</si>
  <si>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</si>
  <si>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</si>
  <si>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</si>
  <si>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</si>
  <si>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</si>
  <si>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</si>
  <si>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</si>
  <si>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</si>
  <si>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</si>
  <si>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</si>
  <si>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</si>
  <si>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</si>
  <si>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</si>
  <si>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</si>
  <si>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</si>
  <si>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</si>
  <si>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</si>
  <si>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</si>
  <si>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</si>
  <si>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</si>
  <si>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</si>
  <si>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</si>
  <si>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</si>
  <si>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</si>
  <si>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</si>
  <si>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</si>
  <si>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</si>
  <si>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</si>
  <si>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</si>
  <si>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</si>
  <si>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</si>
  <si>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</si>
  <si>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</si>
  <si>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</si>
  <si>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</si>
  <si>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</si>
  <si>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</si>
  <si>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</si>
  <si>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</si>
  <si>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</si>
  <si>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</si>
  <si>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</si>
  <si>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</si>
  <si>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</si>
  <si>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</si>
  <si>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</si>
  <si>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</si>
  <si>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</si>
  <si>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</si>
  <si>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</si>
  <si>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</si>
  <si>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</si>
  <si>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</si>
  <si>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</si>
  <si>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</si>
  <si>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</si>
  <si>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</si>
  <si>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</si>
  <si>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</si>
  <si>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</si>
  <si>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</si>
  <si>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</si>
  <si>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</si>
  <si>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</si>
  <si>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</si>
  <si>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</si>
  <si>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</si>
  <si>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</si>
  <si>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</si>
  <si>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</si>
  <si>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</si>
  <si>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</si>
  <si>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</si>
  <si>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</si>
  <si>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</si>
  <si>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</si>
  <si>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</si>
  <si>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</si>
  <si>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</si>
  <si>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</si>
  <si>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</si>
  <si>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</si>
  <si>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</si>
  <si>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</si>
  <si>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</si>
  <si>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</si>
  <si>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</si>
  <si>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</si>
  <si>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</si>
  <si>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</si>
  <si>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</si>
  <si>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</si>
  <si>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</si>
  <si>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</si>
  <si>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</si>
  <si>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</si>
  <si>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</si>
  <si>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</si>
  <si>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</si>
  <si>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</si>
  <si>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</si>
  <si>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</si>
  <si>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</si>
  <si>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</si>
  <si>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</si>
  <si>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</si>
  <si>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</si>
  <si>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</si>
  <si>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</si>
  <si>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</si>
  <si>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</si>
  <si>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</si>
  <si>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</si>
  <si>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</si>
  <si>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</si>
  <si>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</si>
  <si>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</si>
  <si>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</si>
  <si>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</si>
  <si>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</si>
  <si>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</si>
  <si>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</si>
  <si>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</si>
  <si>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</si>
  <si>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</si>
  <si>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</si>
  <si>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</si>
  <si>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</si>
  <si>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</si>
  <si>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</si>
  <si>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</si>
  <si>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</si>
  <si>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</si>
  <si>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</si>
  <si>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</si>
  <si>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</si>
  <si>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</si>
  <si>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</si>
  <si>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</si>
  <si>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</si>
  <si>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</si>
  <si>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</si>
  <si>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</si>
  <si>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</si>
  <si>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</si>
  <si>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</si>
  <si>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</si>
  <si>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</si>
  <si>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</si>
  <si>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</si>
  <si>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</si>
  <si>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</si>
  <si>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</si>
  <si>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</si>
  <si>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</si>
  <si>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</si>
  <si>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</si>
  <si>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</si>
  <si>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</si>
  <si>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</si>
  <si>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</si>
  <si>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</si>
  <si>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</si>
  <si>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</si>
  <si>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</si>
  <si>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</si>
  <si>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</si>
  <si>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</si>
  <si>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</si>
  <si>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</si>
  <si>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</si>
  <si>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</si>
  <si>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</si>
  <si>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</si>
  <si>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</si>
  <si>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</si>
  <si>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</si>
  <si>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</si>
  <si>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</si>
  <si>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</si>
  <si>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</si>
  <si>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</si>
  <si>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</si>
  <si>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</si>
  <si>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</si>
  <si>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</si>
  <si>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</si>
  <si>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</si>
  <si>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</si>
  <si>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</si>
  <si>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</si>
  <si>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</si>
  <si>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</si>
  <si>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</si>
  <si>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</si>
  <si>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</si>
  <si>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</si>
  <si>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</si>
  <si>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</si>
  <si>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</si>
  <si>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</si>
  <si>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</si>
  <si>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</si>
  <si>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</si>
  <si>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</si>
  <si>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</si>
  <si>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</si>
  <si>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</si>
  <si>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</si>
  <si>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</si>
  <si>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</si>
  <si>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</si>
  <si>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</si>
  <si>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</si>
  <si>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</si>
  <si>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</si>
  <si>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</si>
  <si>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</si>
  <si>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</si>
  <si>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</si>
  <si>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</si>
  <si>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</si>
  <si>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</si>
  <si>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</si>
  <si>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</si>
  <si>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</si>
  <si>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</si>
  <si>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</si>
  <si>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</si>
  <si>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</si>
  <si>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</si>
  <si>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</si>
  <si>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</si>
  <si>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</si>
  <si>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</si>
  <si>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</si>
  <si>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</si>
  <si>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</si>
  <si>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</si>
  <si>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</si>
  <si>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</si>
  <si>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</si>
  <si>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</si>
  <si>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</si>
  <si>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</si>
  <si>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</si>
  <si>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</si>
  <si>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</si>
  <si>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</si>
  <si>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</si>
  <si>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</si>
  <si>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</si>
  <si>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</si>
  <si>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</si>
  <si>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</si>
  <si>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</si>
  <si>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</si>
  <si>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</si>
  <si>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</si>
  <si>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</si>
  <si>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</si>
  <si>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</si>
  <si>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</si>
  <si>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</si>
  <si>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</si>
  <si>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</si>
  <si>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</si>
  <si>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</si>
  <si>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</si>
  <si>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</si>
  <si>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</si>
  <si>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</si>
  <si>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</si>
  <si>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</si>
  <si>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</si>
  <si>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</si>
  <si>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</si>
  <si>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</si>
  <si>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</si>
  <si>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</si>
  <si>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</si>
  <si>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</si>
  <si>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</si>
  <si>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</si>
  <si>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</si>
  <si>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</si>
  <si>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</si>
  <si>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</si>
  <si>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</si>
  <si>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</si>
  <si>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</si>
  <si>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</si>
  <si>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</si>
  <si>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</si>
  <si>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V1-S1-7R748-40L30-6608050</t>
  </si>
  <si>
    <t>Светодиодный светильник VARTON уличный Levante M 80 Вт Urban RU кронштейн 48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</si>
  <si>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</si>
  <si>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</si>
  <si>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</si>
  <si>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</si>
  <si>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</si>
  <si>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</si>
  <si>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</si>
  <si>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</si>
  <si>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</si>
  <si>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</si>
  <si>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</si>
  <si>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</si>
  <si>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</si>
  <si>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</si>
  <si>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</si>
  <si>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</si>
  <si>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</si>
  <si>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</si>
  <si>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</si>
  <si>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</si>
  <si>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</si>
  <si>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</si>
  <si>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</si>
  <si>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</si>
  <si>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</si>
  <si>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</si>
  <si>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</si>
  <si>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</si>
  <si>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</si>
  <si>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</si>
  <si>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</si>
  <si>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</si>
  <si>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</si>
  <si>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</si>
  <si>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</si>
  <si>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</si>
  <si>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</si>
  <si>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</si>
  <si>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</si>
  <si>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</si>
  <si>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</si>
  <si>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</si>
  <si>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</si>
  <si>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</si>
  <si>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</si>
  <si>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</si>
  <si>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</si>
  <si>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</si>
  <si>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</si>
  <si>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</si>
  <si>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</si>
  <si>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</si>
  <si>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</si>
  <si>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</si>
  <si>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</si>
  <si>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</si>
  <si>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</si>
  <si>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</si>
  <si>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</si>
  <si>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</si>
  <si>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</si>
  <si>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</si>
  <si>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</si>
  <si>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</si>
  <si>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</si>
  <si>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</si>
  <si>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</si>
  <si>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</si>
  <si>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</si>
  <si>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</si>
  <si>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</si>
  <si>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</si>
  <si>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</si>
  <si>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</si>
  <si>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</si>
  <si>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</si>
  <si>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</si>
  <si>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</si>
  <si>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</si>
  <si>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</si>
  <si>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</si>
  <si>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</si>
  <si>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</si>
  <si>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</si>
  <si>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</si>
  <si>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</si>
  <si>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</si>
  <si>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</si>
  <si>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</si>
  <si>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</si>
  <si>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</si>
  <si>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</si>
  <si>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</si>
  <si>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</si>
  <si>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</si>
  <si>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</si>
  <si>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</si>
  <si>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</si>
  <si>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</si>
  <si>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</si>
  <si>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</si>
  <si>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</si>
  <si>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</si>
  <si>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</si>
  <si>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</si>
  <si>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</si>
  <si>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</si>
  <si>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</si>
  <si>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</si>
  <si>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</si>
  <si>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</si>
  <si>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</si>
  <si>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</si>
  <si>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</si>
  <si>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</si>
  <si>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</si>
  <si>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</si>
  <si>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</si>
  <si>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</si>
  <si>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</si>
  <si>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</si>
  <si>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</si>
  <si>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</si>
  <si>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</si>
  <si>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</si>
  <si>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</si>
  <si>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</si>
  <si>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</si>
  <si>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</si>
  <si>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</si>
  <si>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</si>
  <si>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</si>
  <si>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</si>
  <si>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</si>
  <si>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</si>
  <si>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</si>
  <si>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</si>
  <si>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</si>
  <si>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</si>
  <si>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</si>
  <si>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</si>
  <si>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</si>
  <si>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</si>
  <si>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</si>
  <si>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</si>
  <si>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</si>
  <si>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</si>
  <si>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</si>
  <si>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</si>
  <si>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</si>
  <si>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</si>
  <si>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</si>
  <si>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</si>
  <si>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</si>
  <si>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</si>
  <si>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</si>
  <si>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</si>
  <si>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</si>
  <si>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</si>
  <si>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</si>
  <si>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</si>
  <si>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</si>
  <si>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</si>
  <si>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</si>
  <si>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</si>
  <si>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</si>
  <si>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</si>
  <si>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</si>
  <si>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</si>
  <si>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</si>
  <si>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</si>
  <si>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</si>
  <si>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</si>
  <si>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</si>
  <si>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</si>
  <si>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</si>
  <si>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</si>
  <si>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</si>
  <si>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</si>
  <si>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</si>
  <si>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</si>
  <si>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</si>
  <si>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</si>
  <si>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</si>
  <si>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</si>
  <si>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</si>
  <si>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</si>
  <si>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</si>
  <si>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</si>
  <si>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</si>
  <si>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</si>
  <si>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</si>
  <si>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</si>
  <si>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</si>
  <si>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</si>
  <si>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</si>
  <si>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</si>
  <si>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</si>
  <si>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</si>
  <si>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</si>
  <si>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</si>
  <si>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</si>
  <si>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</si>
  <si>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</si>
  <si>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</si>
  <si>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</si>
  <si>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</si>
  <si>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</si>
  <si>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</si>
  <si>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</si>
  <si>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</si>
  <si>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</si>
  <si>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</si>
  <si>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</si>
  <si>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</si>
  <si>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</si>
  <si>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</si>
  <si>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</si>
  <si>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</si>
  <si>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</si>
  <si>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</si>
  <si>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</si>
  <si>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</si>
  <si>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</si>
  <si>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</si>
  <si>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</si>
  <si>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</si>
  <si>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</si>
  <si>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</si>
  <si>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</si>
  <si>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</si>
  <si>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</si>
  <si>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</si>
  <si>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</si>
  <si>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</si>
  <si>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</si>
  <si>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</si>
  <si>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</si>
  <si>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</si>
  <si>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</si>
  <si>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</si>
  <si>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</si>
  <si>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</si>
  <si>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</si>
  <si>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</si>
  <si>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</si>
  <si>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</si>
  <si>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</si>
  <si>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</si>
  <si>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</si>
  <si>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</si>
  <si>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</si>
  <si>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</si>
  <si>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</si>
  <si>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</si>
  <si>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</si>
  <si>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</si>
  <si>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</si>
  <si>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</si>
  <si>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</si>
  <si>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</si>
  <si>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</si>
  <si>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</si>
  <si>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</si>
  <si>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</si>
  <si>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</si>
  <si>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</si>
  <si>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</si>
  <si>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</si>
  <si>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</si>
  <si>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</si>
  <si>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</si>
  <si>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</si>
  <si>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</si>
  <si>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</si>
  <si>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</si>
  <si>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</si>
  <si>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</si>
  <si>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</si>
  <si>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</si>
  <si>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</si>
  <si>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</si>
  <si>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</si>
  <si>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</si>
  <si>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</si>
  <si>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</si>
  <si>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</si>
  <si>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V1-S1-7R660-40L05-6606040</t>
  </si>
  <si>
    <t>Светодиодный светильник VARTON уличный Levante 60 Вт Yard RU кронштейн 60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</si>
  <si>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</si>
  <si>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</si>
  <si>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</si>
  <si>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</si>
  <si>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</si>
  <si>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</si>
  <si>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</si>
  <si>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</si>
  <si>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</si>
  <si>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</si>
  <si>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</si>
  <si>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</si>
  <si>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</si>
  <si>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</si>
  <si>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</si>
  <si>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</si>
  <si>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</si>
  <si>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</si>
  <si>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</si>
  <si>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</si>
  <si>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</si>
  <si>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</si>
  <si>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</si>
  <si>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</si>
  <si>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</si>
  <si>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</si>
  <si>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</si>
  <si>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</si>
  <si>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</si>
  <si>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</si>
  <si>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</si>
  <si>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</si>
  <si>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</si>
  <si>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</si>
  <si>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</si>
  <si>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</si>
  <si>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</si>
  <si>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</si>
  <si>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</si>
  <si>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</si>
  <si>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</si>
  <si>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</si>
  <si>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</si>
  <si>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</si>
  <si>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</si>
  <si>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</si>
  <si>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</si>
  <si>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</si>
  <si>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</si>
  <si>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</si>
  <si>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</si>
  <si>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</si>
  <si>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</si>
  <si>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</si>
  <si>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</si>
  <si>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</si>
  <si>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</si>
  <si>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</si>
  <si>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</si>
  <si>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</si>
  <si>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</si>
  <si>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</si>
  <si>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</si>
  <si>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</si>
  <si>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</si>
  <si>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</si>
  <si>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</si>
  <si>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</si>
  <si>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</si>
  <si>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</si>
  <si>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</si>
  <si>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</si>
  <si>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</si>
  <si>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</si>
  <si>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</si>
  <si>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</si>
  <si>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</si>
  <si>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</si>
  <si>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</si>
  <si>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</si>
  <si>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</si>
  <si>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</si>
  <si>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</si>
  <si>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</si>
  <si>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</si>
  <si>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</si>
  <si>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</si>
  <si>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</si>
  <si>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</si>
  <si>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</si>
  <si>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</si>
  <si>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</si>
  <si>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</si>
  <si>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</si>
  <si>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</si>
  <si>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</si>
  <si>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</si>
  <si>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</si>
  <si>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</si>
  <si>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</si>
  <si>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</si>
  <si>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</si>
  <si>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</si>
  <si>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</si>
  <si>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</si>
  <si>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</si>
  <si>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</si>
  <si>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</si>
  <si>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</si>
  <si>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</si>
  <si>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</si>
  <si>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</si>
  <si>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</si>
  <si>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</si>
  <si>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</si>
  <si>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</si>
  <si>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</si>
  <si>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</si>
  <si>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</si>
  <si>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</si>
  <si>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</si>
  <si>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</si>
  <si>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</si>
  <si>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</si>
  <si>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</si>
  <si>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</si>
  <si>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</si>
  <si>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</si>
  <si>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</si>
  <si>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</si>
  <si>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</si>
  <si>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</si>
  <si>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</si>
  <si>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</si>
  <si>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</si>
  <si>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</si>
  <si>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</si>
  <si>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</si>
  <si>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</si>
  <si>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</si>
  <si>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</si>
  <si>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</si>
  <si>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</si>
  <si>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</si>
  <si>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</si>
  <si>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</si>
  <si>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</si>
  <si>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</si>
  <si>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</si>
  <si>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</si>
  <si>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</si>
  <si>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</si>
  <si>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</si>
  <si>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</si>
  <si>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</si>
  <si>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</si>
  <si>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</si>
  <si>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</si>
  <si>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</si>
  <si>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</si>
  <si>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</si>
  <si>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</si>
  <si>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</si>
  <si>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</si>
  <si>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</si>
  <si>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</si>
  <si>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</si>
  <si>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</si>
  <si>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</si>
  <si>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</si>
  <si>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</si>
  <si>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</si>
  <si>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</si>
  <si>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</si>
  <si>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</si>
  <si>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</si>
  <si>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</si>
  <si>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</si>
  <si>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</si>
  <si>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</si>
  <si>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</si>
  <si>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</si>
  <si>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</si>
  <si>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</si>
  <si>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</si>
  <si>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</si>
  <si>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</si>
  <si>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</si>
  <si>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</si>
  <si>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</si>
  <si>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</si>
  <si>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</si>
  <si>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</si>
  <si>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</si>
  <si>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</si>
  <si>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</si>
  <si>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</si>
  <si>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</si>
  <si>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</si>
  <si>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</si>
  <si>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</si>
  <si>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</si>
  <si>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</si>
  <si>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</si>
  <si>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</si>
  <si>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</si>
  <si>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</si>
  <si>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</si>
  <si>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</si>
  <si>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</si>
  <si>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</si>
  <si>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</si>
  <si>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</si>
  <si>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</si>
  <si>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</si>
  <si>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</si>
  <si>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</si>
  <si>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</si>
  <si>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</si>
  <si>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</si>
  <si>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</si>
  <si>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</si>
  <si>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</si>
  <si>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</si>
  <si>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</si>
  <si>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</si>
  <si>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</si>
  <si>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</si>
  <si>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</si>
  <si>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</si>
  <si>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</si>
  <si>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</si>
  <si>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</si>
  <si>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</si>
  <si>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</si>
  <si>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</si>
  <si>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</si>
  <si>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</si>
  <si>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</si>
  <si>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</si>
  <si>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</si>
  <si>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</si>
  <si>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</si>
  <si>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</si>
  <si>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</si>
  <si>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</si>
  <si>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</si>
  <si>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</si>
  <si>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</si>
  <si>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</si>
  <si>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</si>
  <si>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</si>
  <si>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</si>
  <si>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</si>
  <si>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</si>
  <si>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</si>
  <si>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</si>
  <si>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</si>
  <si>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</si>
  <si>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</si>
  <si>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</si>
  <si>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</si>
  <si>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</si>
  <si>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</si>
  <si>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</si>
  <si>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</si>
  <si>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</si>
  <si>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</si>
  <si>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</si>
  <si>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</si>
  <si>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</si>
  <si>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</si>
  <si>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</si>
  <si>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</si>
  <si>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</si>
  <si>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</si>
  <si>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</si>
  <si>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</si>
  <si>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</si>
  <si>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</si>
  <si>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</si>
  <si>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</si>
  <si>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</si>
  <si>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</si>
  <si>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</si>
  <si>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</si>
  <si>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</si>
  <si>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</si>
  <si>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</si>
  <si>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</si>
  <si>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</si>
  <si>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</si>
  <si>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</si>
  <si>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</si>
  <si>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</si>
  <si>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</si>
  <si>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</si>
  <si>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</si>
  <si>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</si>
  <si>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</si>
  <si>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</si>
  <si>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</si>
  <si>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</si>
  <si>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</si>
  <si>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</si>
  <si>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</si>
  <si>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</si>
  <si>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</si>
  <si>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</si>
  <si>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</si>
  <si>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</si>
  <si>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</si>
  <si>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</si>
  <si>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</si>
  <si>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</si>
  <si>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</si>
  <si>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</si>
  <si>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</si>
  <si>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</si>
  <si>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</si>
  <si>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</si>
  <si>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</si>
  <si>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</si>
  <si>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</si>
  <si>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</si>
  <si>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</si>
  <si>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</si>
  <si>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</si>
  <si>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</si>
  <si>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</si>
  <si>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</si>
  <si>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</si>
  <si>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</si>
  <si>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</si>
  <si>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</si>
  <si>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</si>
  <si>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</si>
  <si>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</si>
  <si>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</si>
  <si>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</si>
  <si>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</si>
  <si>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</si>
  <si>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</si>
  <si>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</si>
  <si>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</si>
  <si>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</si>
  <si>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</si>
  <si>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</si>
  <si>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</si>
  <si>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</si>
  <si>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</si>
  <si>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</si>
  <si>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</si>
  <si>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</si>
  <si>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</si>
  <si>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</si>
  <si>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</si>
  <si>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</si>
  <si>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</si>
  <si>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</si>
  <si>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</si>
  <si>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</si>
  <si>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</si>
  <si>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</si>
  <si>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</si>
  <si>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</si>
  <si>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</si>
  <si>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</si>
  <si>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</si>
  <si>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</si>
  <si>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</si>
  <si>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</si>
  <si>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</si>
  <si>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</si>
  <si>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</si>
  <si>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</si>
  <si>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</si>
  <si>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</si>
  <si>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</si>
  <si>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</si>
  <si>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</si>
  <si>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</si>
  <si>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</si>
  <si>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</si>
  <si>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</si>
  <si>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</si>
  <si>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</si>
  <si>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</si>
  <si>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</si>
  <si>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</si>
  <si>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</si>
  <si>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</si>
  <si>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</si>
  <si>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</si>
  <si>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</si>
  <si>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</si>
  <si>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</si>
  <si>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</si>
  <si>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</si>
  <si>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</si>
  <si>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</si>
  <si>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</si>
  <si>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</si>
  <si>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</si>
  <si>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</si>
  <si>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</si>
  <si>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</si>
  <si>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</si>
  <si>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</si>
  <si>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</si>
  <si>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</si>
  <si>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</si>
  <si>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</si>
  <si>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</si>
  <si>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</si>
  <si>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</si>
  <si>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</si>
  <si>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</si>
  <si>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</si>
  <si>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</si>
  <si>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</si>
  <si>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</si>
  <si>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</si>
  <si>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</si>
  <si>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</si>
  <si>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</si>
  <si>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</si>
  <si>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</si>
  <si>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</si>
  <si>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</si>
  <si>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</si>
  <si>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</si>
  <si>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</si>
  <si>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</si>
  <si>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</si>
  <si>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</si>
  <si>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</si>
  <si>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</si>
  <si>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</si>
  <si>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</si>
  <si>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</si>
  <si>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</si>
  <si>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</si>
  <si>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</si>
  <si>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</si>
  <si>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</si>
  <si>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</si>
  <si>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</si>
  <si>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</si>
  <si>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</si>
  <si>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</si>
  <si>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</si>
  <si>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</si>
  <si>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</si>
  <si>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</si>
  <si>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</si>
  <si>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</si>
  <si>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</si>
  <si>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</si>
  <si>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</si>
  <si>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</si>
  <si>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</si>
  <si>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</si>
  <si>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</si>
  <si>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</si>
  <si>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</si>
  <si>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</si>
  <si>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</si>
  <si>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</si>
  <si>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</si>
  <si>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</si>
  <si>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</si>
  <si>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</si>
  <si>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</si>
  <si>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</si>
  <si>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</si>
  <si>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</si>
  <si>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</si>
  <si>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</si>
  <si>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</si>
  <si>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</si>
  <si>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</si>
  <si>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</si>
  <si>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</si>
  <si>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</si>
  <si>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</si>
  <si>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</si>
  <si>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</si>
  <si>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</si>
  <si>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</si>
  <si>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</si>
  <si>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</si>
  <si>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</si>
  <si>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</si>
  <si>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</si>
  <si>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</si>
  <si>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V1-S1-90760-40L32-6606030</t>
  </si>
  <si>
    <t>Светодиодный светильник VARTON уличный Levante M Road 60 Вт кронштейн 60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</si>
  <si>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</si>
  <si>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</si>
  <si>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V1-S1-70660-40L32-6606030</t>
  </si>
  <si>
    <t>Светодиодный светильник VARTON уличный Levante Road 60 Вт кронштейн 60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</si>
  <si>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</si>
  <si>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</si>
  <si>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</si>
  <si>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</si>
  <si>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</si>
  <si>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</si>
  <si>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</si>
  <si>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</si>
  <si>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</si>
  <si>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</si>
  <si>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</si>
  <si>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</si>
  <si>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</si>
  <si>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</si>
  <si>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</si>
  <si>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</si>
  <si>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</si>
  <si>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</si>
  <si>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</si>
  <si>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</si>
  <si>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</si>
  <si>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</si>
  <si>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</si>
  <si>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</si>
  <si>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</si>
  <si>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</si>
  <si>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</si>
  <si>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</si>
  <si>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</si>
  <si>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</si>
  <si>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</si>
  <si>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</si>
  <si>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</si>
  <si>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</si>
  <si>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</si>
  <si>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</si>
  <si>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</si>
  <si>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</si>
  <si>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</si>
  <si>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</si>
  <si>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</si>
  <si>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</si>
  <si>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</si>
  <si>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</si>
  <si>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</si>
  <si>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</si>
  <si>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</si>
  <si>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</si>
  <si>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</si>
  <si>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</si>
  <si>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</si>
  <si>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</si>
  <si>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</si>
  <si>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</si>
  <si>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</si>
  <si>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</si>
  <si>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</si>
  <si>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</si>
  <si>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</si>
  <si>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</si>
  <si>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</si>
  <si>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</si>
  <si>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</si>
  <si>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</si>
  <si>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</si>
  <si>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</si>
  <si>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</si>
  <si>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</si>
  <si>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</si>
  <si>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</si>
  <si>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</si>
  <si>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</si>
  <si>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</si>
  <si>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</si>
  <si>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</si>
  <si>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</si>
  <si>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</si>
  <si>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</si>
  <si>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</si>
  <si>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</si>
  <si>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</si>
  <si>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</si>
  <si>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</si>
  <si>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</si>
  <si>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</si>
  <si>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</si>
  <si>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</si>
  <si>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</si>
  <si>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</si>
  <si>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</si>
  <si>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</si>
  <si>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</si>
  <si>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</si>
  <si>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</si>
  <si>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</si>
  <si>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</si>
  <si>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</si>
  <si>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</si>
  <si>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</si>
  <si>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</si>
  <si>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</si>
  <si>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</si>
  <si>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</si>
  <si>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</si>
  <si>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V1-S1-90760-40L32-6606050</t>
  </si>
  <si>
    <t>Светодиодный светильник VARTON уличный Levante M Road 60 Вт кронштейн 60 мм 5000 K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</si>
  <si>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</si>
  <si>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</si>
  <si>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</si>
  <si>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</si>
  <si>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</si>
  <si>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</si>
  <si>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</si>
  <si>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</si>
  <si>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</si>
  <si>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</si>
  <si>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</si>
  <si>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</si>
  <si>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</si>
  <si>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</si>
  <si>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</si>
  <si>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</si>
  <si>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</si>
  <si>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</si>
  <si>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</si>
  <si>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</si>
  <si>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</si>
  <si>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</si>
  <si>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</si>
  <si>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</si>
  <si>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</si>
  <si>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</si>
  <si>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</si>
  <si>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</si>
  <si>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</si>
  <si>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</si>
  <si>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</si>
  <si>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</si>
  <si>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</si>
  <si>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</si>
  <si>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</si>
  <si>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</si>
  <si>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</si>
  <si>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</si>
  <si>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</si>
  <si>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</si>
  <si>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</si>
  <si>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</si>
  <si>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</si>
  <si>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</si>
  <si>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</si>
  <si>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</si>
  <si>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</si>
  <si>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</si>
  <si>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</si>
  <si>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</si>
  <si>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</si>
  <si>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</si>
  <si>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</si>
  <si>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</si>
  <si>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</si>
  <si>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</si>
  <si>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</si>
  <si>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</si>
  <si>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</si>
  <si>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</si>
  <si>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</si>
  <si>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</si>
  <si>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</si>
  <si>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</si>
  <si>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</si>
  <si>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</si>
  <si>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</si>
  <si>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</si>
  <si>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</si>
  <si>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</si>
  <si>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</si>
  <si>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</si>
  <si>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</si>
  <si>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</si>
  <si>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</si>
  <si>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</si>
  <si>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</si>
  <si>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</si>
  <si>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</si>
  <si>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</si>
  <si>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</si>
  <si>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</si>
  <si>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</si>
  <si>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</si>
  <si>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</si>
  <si>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</si>
  <si>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</si>
  <si>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</si>
  <si>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</si>
  <si>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</si>
  <si>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</si>
  <si>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</si>
  <si>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</si>
  <si>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</si>
  <si>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</si>
  <si>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</si>
  <si>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</si>
  <si>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</si>
  <si>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</si>
  <si>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</si>
  <si>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</si>
  <si>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</si>
  <si>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</si>
  <si>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</si>
  <si>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</si>
  <si>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</si>
  <si>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</si>
  <si>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</si>
  <si>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</si>
  <si>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</si>
  <si>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</si>
  <si>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</si>
  <si>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</si>
  <si>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</si>
  <si>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</si>
  <si>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</si>
  <si>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</si>
  <si>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</si>
  <si>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</si>
  <si>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</si>
  <si>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</si>
  <si>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</si>
  <si>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</si>
  <si>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</si>
  <si>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</si>
  <si>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</si>
  <si>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</si>
  <si>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</si>
  <si>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</si>
  <si>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</si>
  <si>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</si>
  <si>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</si>
  <si>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</si>
  <si>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</si>
  <si>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</si>
  <si>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</si>
  <si>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</si>
  <si>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</si>
  <si>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</si>
  <si>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</si>
  <si>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</si>
  <si>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</si>
  <si>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</si>
  <si>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</si>
  <si>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</si>
  <si>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</si>
  <si>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</si>
  <si>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</si>
  <si>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</si>
  <si>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</si>
  <si>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</si>
  <si>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</si>
  <si>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</si>
  <si>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</si>
  <si>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</si>
  <si>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</si>
  <si>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</si>
  <si>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</si>
  <si>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</si>
  <si>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</si>
  <si>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</si>
  <si>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</si>
  <si>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</si>
  <si>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</si>
  <si>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</si>
  <si>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</si>
  <si>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</si>
  <si>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</si>
  <si>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</si>
  <si>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</si>
  <si>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</si>
  <si>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</si>
  <si>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</si>
  <si>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</si>
  <si>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</si>
  <si>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</si>
  <si>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</si>
  <si>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</si>
  <si>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</si>
  <si>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</si>
  <si>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</si>
  <si>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</si>
  <si>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</si>
  <si>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</si>
  <si>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</si>
  <si>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</si>
  <si>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</si>
  <si>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</si>
  <si>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</si>
  <si>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</si>
  <si>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</si>
  <si>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</si>
  <si>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</si>
  <si>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</si>
  <si>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</si>
  <si>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</si>
  <si>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</si>
  <si>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</si>
  <si>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</si>
  <si>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</si>
  <si>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</si>
  <si>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</si>
  <si>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</si>
  <si>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</si>
  <si>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</si>
  <si>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</si>
  <si>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</si>
  <si>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</si>
  <si>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</si>
  <si>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</si>
  <si>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</si>
  <si>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</si>
  <si>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</si>
  <si>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</si>
  <si>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</si>
  <si>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</si>
  <si>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</si>
  <si>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</si>
  <si>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</si>
  <si>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</si>
  <si>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</si>
  <si>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</si>
  <si>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</si>
  <si>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</si>
  <si>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</si>
  <si>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</si>
  <si>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</si>
  <si>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</si>
  <si>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</si>
  <si>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</si>
  <si>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</si>
  <si>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</si>
  <si>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</si>
  <si>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</si>
  <si>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</si>
  <si>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</si>
  <si>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</si>
  <si>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</si>
  <si>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</si>
  <si>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</si>
  <si>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</si>
  <si>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</si>
  <si>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</si>
  <si>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</si>
  <si>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</si>
  <si>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</si>
  <si>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</si>
  <si>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</si>
  <si>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</si>
  <si>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</si>
  <si>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</si>
  <si>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</si>
  <si>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</si>
  <si>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</si>
  <si>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</si>
  <si>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</si>
  <si>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</si>
  <si>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</si>
  <si>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</si>
  <si>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</si>
  <si>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</si>
  <si>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</si>
  <si>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</si>
  <si>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</si>
  <si>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</si>
  <si>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</si>
  <si>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</si>
  <si>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</si>
  <si>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</si>
  <si>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</si>
  <si>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</si>
  <si>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</si>
  <si>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</si>
  <si>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</si>
  <si>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</si>
  <si>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</si>
  <si>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</si>
  <si>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</si>
  <si>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</si>
  <si>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</si>
  <si>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</si>
  <si>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</si>
  <si>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</si>
  <si>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</si>
  <si>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</si>
  <si>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</si>
  <si>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</si>
  <si>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</si>
  <si>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</si>
  <si>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</si>
  <si>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</si>
  <si>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</si>
  <si>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</si>
  <si>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</si>
  <si>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</si>
  <si>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</si>
  <si>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</si>
  <si>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</si>
  <si>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</si>
  <si>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</si>
  <si>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</si>
  <si>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</si>
  <si>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</si>
  <si>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</si>
  <si>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</si>
  <si>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</si>
  <si>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</si>
  <si>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</si>
  <si>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</si>
  <si>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</si>
  <si>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</si>
  <si>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</si>
  <si>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</si>
  <si>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</si>
  <si>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</si>
  <si>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</si>
  <si>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</si>
  <si>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</si>
  <si>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</si>
  <si>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</si>
  <si>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</si>
  <si>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</si>
  <si>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</si>
  <si>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</si>
  <si>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</si>
  <si>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</si>
  <si>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</si>
  <si>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</si>
  <si>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</si>
  <si>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</si>
  <si>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</si>
  <si>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</si>
  <si>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</si>
  <si>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</si>
  <si>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</si>
  <si>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</si>
  <si>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</si>
  <si>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</si>
  <si>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</si>
  <si>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</si>
  <si>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</si>
  <si>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</si>
  <si>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</si>
  <si>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</si>
  <si>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</si>
  <si>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</si>
  <si>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</si>
  <si>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</si>
  <si>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</si>
  <si>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</si>
  <si>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</si>
  <si>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</si>
  <si>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</si>
  <si>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</si>
  <si>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</si>
  <si>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</si>
  <si>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</si>
  <si>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</si>
  <si>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</si>
  <si>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</si>
  <si>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</si>
  <si>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</si>
  <si>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</si>
  <si>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</si>
  <si>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</si>
  <si>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</si>
  <si>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</si>
  <si>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</si>
  <si>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</si>
  <si>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</si>
  <si>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</si>
  <si>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</si>
  <si>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</si>
  <si>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</si>
  <si>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</si>
  <si>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</si>
  <si>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</si>
  <si>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</si>
  <si>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</si>
  <si>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</si>
  <si>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</si>
  <si>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</si>
  <si>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</si>
  <si>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</si>
  <si>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</si>
  <si>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</si>
  <si>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</si>
  <si>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</si>
  <si>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</si>
  <si>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</si>
  <si>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</si>
  <si>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</si>
  <si>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</si>
  <si>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</si>
  <si>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</si>
  <si>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</si>
  <si>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</si>
  <si>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</si>
  <si>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</si>
  <si>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</si>
  <si>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</si>
  <si>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</si>
  <si>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</si>
  <si>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</si>
  <si>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</si>
  <si>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</si>
  <si>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</si>
  <si>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</si>
  <si>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</si>
  <si>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</si>
  <si>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</si>
  <si>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</si>
  <si>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</si>
  <si>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</si>
  <si>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</si>
  <si>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</si>
  <si>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</si>
  <si>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</si>
  <si>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</si>
  <si>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</si>
  <si>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</si>
  <si>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</si>
  <si>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</si>
  <si>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</si>
  <si>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</si>
  <si>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</si>
  <si>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</si>
  <si>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</si>
  <si>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</si>
  <si>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</si>
  <si>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</si>
  <si>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</si>
  <si>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</si>
  <si>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</si>
  <si>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</si>
  <si>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</si>
  <si>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</si>
  <si>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</si>
  <si>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</si>
  <si>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</si>
  <si>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</si>
  <si>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</si>
  <si>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</si>
  <si>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</si>
  <si>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</si>
  <si>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</si>
  <si>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</si>
  <si>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</si>
  <si>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</si>
  <si>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</si>
  <si>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</si>
  <si>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</si>
  <si>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</si>
  <si>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</si>
  <si>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</si>
  <si>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</si>
  <si>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</si>
  <si>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</si>
  <si>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</si>
  <si>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</si>
  <si>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</si>
  <si>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</si>
  <si>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</si>
  <si>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</si>
  <si>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</si>
  <si>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</si>
  <si>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</si>
  <si>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</si>
  <si>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</si>
  <si>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</si>
  <si>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</si>
  <si>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</si>
  <si>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</si>
  <si>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</si>
  <si>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</si>
  <si>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</si>
  <si>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</si>
  <si>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</si>
  <si>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</si>
  <si>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</si>
  <si>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</si>
  <si>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</si>
  <si>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</si>
  <si>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</si>
  <si>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</si>
  <si>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</si>
  <si>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</si>
  <si>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</si>
  <si>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</si>
  <si>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</si>
  <si>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</si>
  <si>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</si>
  <si>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</si>
  <si>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</si>
  <si>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</si>
  <si>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</si>
  <si>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</si>
  <si>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</si>
  <si>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</si>
  <si>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</si>
  <si>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</si>
  <si>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</si>
  <si>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</si>
  <si>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</si>
  <si>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</si>
  <si>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</si>
  <si>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</si>
  <si>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</si>
  <si>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</si>
  <si>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</si>
  <si>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</si>
  <si>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</si>
  <si>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</si>
  <si>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</si>
  <si>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</si>
  <si>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</si>
  <si>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</si>
  <si>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</si>
  <si>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</si>
  <si>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</si>
  <si>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</si>
  <si>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</si>
  <si>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</si>
  <si>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</si>
  <si>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</si>
  <si>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</si>
  <si>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</si>
  <si>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</si>
  <si>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</si>
  <si>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</si>
  <si>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</si>
  <si>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</si>
  <si>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</si>
  <si>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</si>
  <si>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</si>
  <si>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</si>
  <si>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</si>
  <si>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</si>
  <si>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</si>
  <si>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</si>
  <si>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</si>
  <si>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</si>
  <si>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</si>
  <si>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</si>
  <si>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</si>
  <si>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</si>
  <si>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</si>
  <si>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</si>
  <si>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</si>
  <si>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</si>
  <si>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</si>
  <si>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</si>
  <si>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</si>
  <si>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</si>
  <si>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</si>
  <si>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</si>
  <si>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</si>
  <si>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</si>
  <si>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</si>
  <si>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</si>
  <si>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</si>
  <si>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</si>
  <si>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</si>
  <si>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</si>
  <si>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</si>
  <si>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</si>
  <si>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</si>
  <si>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</si>
  <si>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</si>
  <si>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</si>
  <si>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</si>
  <si>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</si>
  <si>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</si>
  <si>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</si>
  <si>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</si>
  <si>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</si>
  <si>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</si>
  <si>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</si>
  <si>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</si>
  <si>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</si>
  <si>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</si>
  <si>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</si>
  <si>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</si>
  <si>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</si>
  <si>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</si>
  <si>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</si>
  <si>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</si>
  <si>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</si>
  <si>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</si>
  <si>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</si>
  <si>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</si>
  <si>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</si>
  <si>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</si>
  <si>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</si>
  <si>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</si>
  <si>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</si>
  <si>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</si>
  <si>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</si>
  <si>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</si>
  <si>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</si>
  <si>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</si>
  <si>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</si>
  <si>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</si>
  <si>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</si>
  <si>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</si>
  <si>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</si>
  <si>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</si>
  <si>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</si>
  <si>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</si>
  <si>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</si>
  <si>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</si>
  <si>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</si>
  <si>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</si>
  <si>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</si>
  <si>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</si>
  <si>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</si>
  <si>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</si>
  <si>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</si>
  <si>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</si>
  <si>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</si>
  <si>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</si>
  <si>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</si>
  <si>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</si>
  <si>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</si>
  <si>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</si>
  <si>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</si>
  <si>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</si>
  <si>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</si>
  <si>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</si>
  <si>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</si>
  <si>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</si>
  <si>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</si>
  <si>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</si>
  <si>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</si>
  <si>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</si>
  <si>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</si>
  <si>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</si>
  <si>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</si>
  <si>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</si>
  <si>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</si>
  <si>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</si>
  <si>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</si>
  <si>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</si>
  <si>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</si>
  <si>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</si>
  <si>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</si>
  <si>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</si>
  <si>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</si>
  <si>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</si>
  <si>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</si>
  <si>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</si>
  <si>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</si>
  <si>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</si>
  <si>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</si>
  <si>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</si>
  <si>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</si>
  <si>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</si>
  <si>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</si>
  <si>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</si>
  <si>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</si>
  <si>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</si>
  <si>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</si>
  <si>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</si>
  <si>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</si>
  <si>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</si>
  <si>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</si>
  <si>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</si>
  <si>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</si>
  <si>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</si>
  <si>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</si>
  <si>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</si>
  <si>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</si>
  <si>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</si>
  <si>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</si>
  <si>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</si>
  <si>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</si>
  <si>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</si>
  <si>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</si>
  <si>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</si>
  <si>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</si>
  <si>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</si>
  <si>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</si>
  <si>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</si>
  <si>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</si>
  <si>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</si>
  <si>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</si>
  <si>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</si>
  <si>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</si>
  <si>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</si>
  <si>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</si>
  <si>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</si>
  <si>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</si>
  <si>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</si>
  <si>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</si>
  <si>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</si>
  <si>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</si>
  <si>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</si>
  <si>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</si>
  <si>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</si>
  <si>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</si>
  <si>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</si>
  <si>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</si>
  <si>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</si>
  <si>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</si>
  <si>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</si>
  <si>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</si>
  <si>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</si>
  <si>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</si>
  <si>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</si>
  <si>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</si>
  <si>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</si>
  <si>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</si>
  <si>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</si>
  <si>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</si>
  <si>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</si>
  <si>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</si>
  <si>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</si>
  <si>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</si>
  <si>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</si>
  <si>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</si>
  <si>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</si>
  <si>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</si>
  <si>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</si>
  <si>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</si>
  <si>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</si>
  <si>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</si>
  <si>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</si>
  <si>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</si>
  <si>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</si>
  <si>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</si>
  <si>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</si>
  <si>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</si>
  <si>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</si>
  <si>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</si>
  <si>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</si>
  <si>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</si>
  <si>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</si>
  <si>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</si>
  <si>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</si>
  <si>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</si>
  <si>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</si>
  <si>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</si>
  <si>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</si>
  <si>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</si>
  <si>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</si>
  <si>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</si>
  <si>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</si>
  <si>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</si>
  <si>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</si>
  <si>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</si>
  <si>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</si>
  <si>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</si>
  <si>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</si>
  <si>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</si>
  <si>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</si>
  <si>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</si>
  <si>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</si>
  <si>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</si>
  <si>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</si>
  <si>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</si>
  <si>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</si>
  <si>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</si>
  <si>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</si>
  <si>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</si>
  <si>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</si>
  <si>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</si>
  <si>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</si>
  <si>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</si>
  <si>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</si>
  <si>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</si>
  <si>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</si>
  <si>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</si>
  <si>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</si>
  <si>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</si>
  <si>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</si>
  <si>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</si>
  <si>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</si>
  <si>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</si>
  <si>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</si>
  <si>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</si>
  <si>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</si>
  <si>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</si>
  <si>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</si>
  <si>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</si>
  <si>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</si>
  <si>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</si>
  <si>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</si>
  <si>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</si>
  <si>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</si>
  <si>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</si>
  <si>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</si>
  <si>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</si>
  <si>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</si>
  <si>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</si>
  <si>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</si>
  <si>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</si>
  <si>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</si>
  <si>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</si>
  <si>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</si>
  <si>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</si>
  <si>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</si>
  <si>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</si>
  <si>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</si>
  <si>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</si>
  <si>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</si>
  <si>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</si>
  <si>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</si>
  <si>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</si>
  <si>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</si>
  <si>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</si>
  <si>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</si>
  <si>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</si>
  <si>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</si>
  <si>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</si>
  <si>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</si>
  <si>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</si>
  <si>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</si>
  <si>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</si>
  <si>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</si>
  <si>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</si>
  <si>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</si>
  <si>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</si>
  <si>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</si>
  <si>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</si>
  <si>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</si>
  <si>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</si>
  <si>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</si>
  <si>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</si>
  <si>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</si>
  <si>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</si>
  <si>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</si>
  <si>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</si>
  <si>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</si>
  <si>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</si>
  <si>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</si>
  <si>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</si>
  <si>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</si>
  <si>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</si>
  <si>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</si>
  <si>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</si>
  <si>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</si>
  <si>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</si>
  <si>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</si>
  <si>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</si>
  <si>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</si>
  <si>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</si>
  <si>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</si>
  <si>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</si>
  <si>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</si>
  <si>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</si>
  <si>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</si>
  <si>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</si>
  <si>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</si>
  <si>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</si>
  <si>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</si>
  <si>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</si>
  <si>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</si>
  <si>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</si>
  <si>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</si>
  <si>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</si>
  <si>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</si>
  <si>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</si>
  <si>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</si>
  <si>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</si>
  <si>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</si>
  <si>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</si>
  <si>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</si>
  <si>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</si>
  <si>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</si>
  <si>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</si>
  <si>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</si>
  <si>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</si>
  <si>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</si>
  <si>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</si>
  <si>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</si>
  <si>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</si>
  <si>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</si>
  <si>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</si>
  <si>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</si>
  <si>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</si>
  <si>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</si>
  <si>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</si>
  <si>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</si>
  <si>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</si>
  <si>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</si>
  <si>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</si>
  <si>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</si>
  <si>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</si>
  <si>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</si>
  <si>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</si>
  <si>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</si>
  <si>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</si>
  <si>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</si>
  <si>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</si>
  <si>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</si>
  <si>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</si>
  <si>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</si>
  <si>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</si>
  <si>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</si>
  <si>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</si>
  <si>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</si>
  <si>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</si>
  <si>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</si>
  <si>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</si>
  <si>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</si>
  <si>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</si>
  <si>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</si>
  <si>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</si>
  <si>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</si>
  <si>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</si>
  <si>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</si>
  <si>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</si>
  <si>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</si>
  <si>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</si>
  <si>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</si>
  <si>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</si>
  <si>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</si>
  <si>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</si>
  <si>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</si>
  <si>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</si>
  <si>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</si>
  <si>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</si>
  <si>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</si>
  <si>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</si>
  <si>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</si>
  <si>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</si>
  <si>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</si>
  <si>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</si>
  <si>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</si>
  <si>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</si>
  <si>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</si>
  <si>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</si>
  <si>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</si>
  <si>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</si>
  <si>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</si>
  <si>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</si>
  <si>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</si>
  <si>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</si>
  <si>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</si>
  <si>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</si>
  <si>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</si>
  <si>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</si>
  <si>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</si>
  <si>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</si>
  <si>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</si>
  <si>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</si>
  <si>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</si>
  <si>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</si>
  <si>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</si>
  <si>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</si>
  <si>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</si>
  <si>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</si>
  <si>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</si>
  <si>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</si>
  <si>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</si>
  <si>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</si>
  <si>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</si>
  <si>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</si>
  <si>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</si>
  <si>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</si>
  <si>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</si>
  <si>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</si>
  <si>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</si>
  <si>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</si>
  <si>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</si>
  <si>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</si>
  <si>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</si>
  <si>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</si>
  <si>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</si>
  <si>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</si>
  <si>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</si>
  <si>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</si>
  <si>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</si>
  <si>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</si>
  <si>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</si>
  <si>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</si>
  <si>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</si>
  <si>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</si>
  <si>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</si>
  <si>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</si>
  <si>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</si>
  <si>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</si>
  <si>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</si>
  <si>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</si>
  <si>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</si>
  <si>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</si>
  <si>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</si>
  <si>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</si>
  <si>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</si>
  <si>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</si>
  <si>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</si>
  <si>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</si>
  <si>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</si>
  <si>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</si>
  <si>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</si>
  <si>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</si>
  <si>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</si>
  <si>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</si>
  <si>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</si>
  <si>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</si>
  <si>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</si>
  <si>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</si>
  <si>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</si>
  <si>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</si>
  <si>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</si>
  <si>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</si>
  <si>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</si>
  <si>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</si>
  <si>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</si>
  <si>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</si>
  <si>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</si>
  <si>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</si>
  <si>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</si>
  <si>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</si>
  <si>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</si>
  <si>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</si>
  <si>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</si>
  <si>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</si>
  <si>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</si>
  <si>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</si>
  <si>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</si>
  <si>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</si>
  <si>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</si>
  <si>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</si>
  <si>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</si>
  <si>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</si>
  <si>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</si>
  <si>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</si>
  <si>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</si>
  <si>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</si>
  <si>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</si>
  <si>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</si>
  <si>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</si>
  <si>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</si>
  <si>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</si>
  <si>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</si>
  <si>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</si>
  <si>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</si>
  <si>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</si>
  <si>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</si>
  <si>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</si>
  <si>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</si>
  <si>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</si>
  <si>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</si>
  <si>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</si>
  <si>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</si>
  <si>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</si>
  <si>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</si>
  <si>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</si>
  <si>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</si>
  <si>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</si>
  <si>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</si>
  <si>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</si>
  <si>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</si>
  <si>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</si>
  <si>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</si>
  <si>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</si>
  <si>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</si>
  <si>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</si>
  <si>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</si>
  <si>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</si>
  <si>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</si>
  <si>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</si>
  <si>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</si>
  <si>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</si>
  <si>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</si>
  <si>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</si>
  <si>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</si>
  <si>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</si>
  <si>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</si>
  <si>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</si>
  <si>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</si>
  <si>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</si>
  <si>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</si>
  <si>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</si>
  <si>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</si>
  <si>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</si>
  <si>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</si>
  <si>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</si>
  <si>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</si>
  <si>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</si>
  <si>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</si>
  <si>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</si>
  <si>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</si>
  <si>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</si>
  <si>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</si>
  <si>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</si>
  <si>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</si>
  <si>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</si>
  <si>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</si>
  <si>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</si>
  <si>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</si>
  <si>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</si>
  <si>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</si>
  <si>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</si>
  <si>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</si>
  <si>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</si>
  <si>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</si>
  <si>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</si>
  <si>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</si>
  <si>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</si>
  <si>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</si>
  <si>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</si>
  <si>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</si>
  <si>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</si>
  <si>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</si>
  <si>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</si>
  <si>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</si>
  <si>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</si>
  <si>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</si>
  <si>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</si>
  <si>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</si>
  <si>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</si>
  <si>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</si>
  <si>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</si>
  <si>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</si>
  <si>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</si>
  <si>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</si>
  <si>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</si>
  <si>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</si>
  <si>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</si>
  <si>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</si>
  <si>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</si>
  <si>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</si>
  <si>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</si>
  <si>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</si>
  <si>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</si>
  <si>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</si>
  <si>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</si>
  <si>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</si>
  <si>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</si>
  <si>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</si>
  <si>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</si>
  <si>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</si>
  <si>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</si>
  <si>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</si>
  <si>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</si>
  <si>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</si>
  <si>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</si>
  <si>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</si>
  <si>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</si>
  <si>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</si>
  <si>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</si>
  <si>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</si>
  <si>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</si>
  <si>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</si>
  <si>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</si>
  <si>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</si>
  <si>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</si>
  <si>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</si>
  <si>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</si>
  <si>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</si>
  <si>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</si>
  <si>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</si>
  <si>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</si>
  <si>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</si>
  <si>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</si>
  <si>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</si>
  <si>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</si>
  <si>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</si>
  <si>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</si>
  <si>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</si>
  <si>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</si>
  <si>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</si>
  <si>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</si>
  <si>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</si>
  <si>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</si>
  <si>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</si>
  <si>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</si>
  <si>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</si>
  <si>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</si>
  <si>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</si>
  <si>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</si>
  <si>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</si>
  <si>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</si>
  <si>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</si>
  <si>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</si>
  <si>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</si>
  <si>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</si>
  <si>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</si>
  <si>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</si>
  <si>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</si>
  <si>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</si>
  <si>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</si>
  <si>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</si>
  <si>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</si>
  <si>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</si>
  <si>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</si>
  <si>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</si>
  <si>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</si>
  <si>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</si>
  <si>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</si>
  <si>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</si>
  <si>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</si>
  <si>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</si>
  <si>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</si>
  <si>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</si>
  <si>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</si>
  <si>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</si>
  <si>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</si>
  <si>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</si>
  <si>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</si>
  <si>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</si>
  <si>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</si>
  <si>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</si>
  <si>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</si>
  <si>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</si>
  <si>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</si>
  <si>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</si>
  <si>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</si>
  <si>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</si>
  <si>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</si>
  <si>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</si>
  <si>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</si>
  <si>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</si>
  <si>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</si>
  <si>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</si>
  <si>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</si>
  <si>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</si>
  <si>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</si>
  <si>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</si>
  <si>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</si>
  <si>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</si>
  <si>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</si>
  <si>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</si>
  <si>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</si>
  <si>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</si>
  <si>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</si>
  <si>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</si>
  <si>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</si>
  <si>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</si>
  <si>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</si>
  <si>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</si>
  <si>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</si>
  <si>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</si>
  <si>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V1-S1-90660-40L24-6606040</t>
  </si>
  <si>
    <t>Светодиодный светильник VARTON уличный Levante Parking 60 Вт кронштейн 60 мм 4000 K черный RAL9005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</si>
  <si>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</si>
  <si>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</si>
  <si>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</si>
  <si>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</si>
  <si>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</si>
  <si>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</si>
  <si>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</si>
  <si>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</si>
  <si>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</si>
  <si>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</si>
  <si>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</si>
  <si>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</si>
  <si>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</si>
  <si>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</si>
  <si>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</si>
  <si>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</si>
  <si>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</si>
  <si>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</si>
  <si>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</si>
  <si>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</si>
  <si>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</si>
  <si>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</si>
  <si>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</si>
  <si>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</si>
  <si>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</si>
  <si>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</si>
  <si>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</si>
  <si>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</si>
  <si>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</si>
  <si>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</si>
  <si>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</si>
  <si>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</si>
  <si>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</si>
  <si>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</si>
  <si>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</si>
  <si>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</si>
  <si>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</si>
  <si>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</si>
  <si>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</si>
  <si>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</si>
  <si>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</si>
  <si>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</si>
  <si>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</si>
  <si>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</si>
  <si>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</si>
  <si>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</si>
  <si>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</si>
  <si>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</si>
  <si>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</si>
  <si>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</si>
  <si>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</si>
  <si>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</si>
  <si>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</si>
  <si>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</si>
  <si>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</si>
  <si>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</si>
  <si>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</si>
  <si>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</si>
  <si>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</si>
  <si>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</si>
  <si>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</si>
  <si>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</si>
  <si>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</si>
  <si>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</si>
  <si>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</si>
  <si>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</si>
  <si>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</si>
  <si>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</si>
  <si>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</si>
  <si>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</si>
  <si>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</si>
  <si>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</si>
  <si>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</si>
  <si>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</si>
  <si>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</si>
  <si>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</si>
  <si>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</si>
  <si>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</si>
  <si>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</si>
  <si>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</si>
  <si>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</si>
  <si>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</si>
  <si>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</si>
  <si>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</si>
  <si>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</si>
  <si>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</si>
  <si>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</si>
  <si>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</si>
  <si>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</si>
  <si>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</si>
  <si>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</si>
  <si>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</si>
  <si>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</si>
  <si>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</si>
  <si>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</si>
  <si>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</si>
  <si>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</si>
  <si>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</si>
  <si>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</si>
  <si>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</si>
  <si>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</si>
  <si>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</si>
  <si>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</si>
  <si>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</si>
  <si>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</si>
  <si>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</si>
  <si>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</si>
  <si>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</si>
  <si>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</si>
  <si>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</si>
  <si>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</si>
  <si>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</si>
  <si>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</si>
  <si>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</si>
  <si>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</si>
  <si>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</si>
  <si>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</si>
  <si>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</si>
  <si>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</si>
  <si>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</si>
  <si>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</si>
  <si>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</si>
  <si>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</si>
  <si>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</si>
  <si>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</si>
  <si>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</si>
  <si>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</si>
  <si>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</si>
  <si>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</si>
  <si>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</si>
  <si>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</si>
  <si>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</si>
  <si>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</si>
  <si>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</si>
  <si>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</si>
  <si>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</si>
  <si>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</si>
  <si>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</si>
  <si>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</si>
  <si>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</si>
  <si>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</si>
  <si>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</si>
  <si>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</si>
  <si>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</si>
  <si>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</si>
  <si>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</si>
  <si>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</si>
  <si>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</si>
  <si>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</si>
  <si>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</si>
  <si>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</si>
  <si>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</si>
  <si>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</si>
  <si>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</si>
  <si>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</si>
  <si>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</si>
  <si>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</si>
  <si>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</si>
  <si>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</si>
  <si>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</si>
  <si>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</si>
  <si>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</si>
  <si>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</si>
  <si>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</si>
  <si>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</si>
  <si>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</si>
  <si>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</si>
  <si>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</si>
  <si>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</si>
  <si>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</si>
  <si>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</si>
  <si>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</si>
  <si>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</si>
  <si>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</si>
  <si>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</si>
  <si>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</si>
  <si>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</si>
  <si>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</si>
  <si>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</si>
  <si>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</si>
  <si>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</si>
  <si>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</si>
  <si>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</si>
  <si>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</si>
  <si>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</si>
  <si>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</si>
  <si>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</si>
  <si>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</si>
  <si>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</si>
  <si>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</si>
  <si>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</si>
  <si>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</si>
  <si>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</si>
  <si>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</si>
  <si>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</si>
  <si>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</si>
  <si>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</si>
  <si>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</si>
  <si>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</si>
  <si>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</si>
  <si>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</si>
  <si>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</si>
  <si>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</si>
  <si>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</si>
  <si>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</si>
  <si>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</si>
  <si>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</si>
  <si>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</si>
  <si>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</si>
  <si>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</si>
  <si>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</si>
  <si>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</si>
  <si>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</si>
  <si>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</si>
  <si>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</si>
  <si>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</si>
  <si>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</si>
  <si>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</si>
  <si>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</si>
  <si>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</si>
  <si>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</si>
  <si>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</si>
  <si>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</si>
  <si>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</si>
  <si>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</si>
  <si>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</si>
  <si>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</si>
  <si>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</si>
  <si>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</si>
  <si>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</si>
  <si>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</si>
  <si>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</si>
  <si>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</si>
  <si>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</si>
  <si>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</si>
  <si>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</si>
  <si>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</si>
  <si>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</si>
  <si>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</si>
  <si>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</si>
  <si>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</si>
  <si>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</si>
  <si>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</si>
  <si>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</si>
  <si>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</si>
  <si>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</si>
  <si>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</si>
  <si>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</si>
  <si>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</si>
  <si>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</si>
  <si>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</si>
  <si>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</si>
  <si>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</si>
  <si>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</si>
  <si>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</si>
  <si>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</si>
  <si>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</si>
  <si>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</si>
  <si>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</si>
  <si>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</si>
  <si>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</si>
  <si>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</si>
  <si>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</si>
  <si>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</si>
  <si>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</si>
  <si>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</si>
  <si>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</si>
  <si>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</si>
  <si>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</si>
  <si>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</si>
  <si>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</si>
  <si>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</si>
  <si>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</si>
  <si>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</si>
  <si>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</si>
  <si>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</si>
  <si>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</si>
  <si>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</si>
  <si>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</si>
  <si>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</si>
  <si>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</si>
  <si>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</si>
  <si>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</si>
  <si>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</si>
  <si>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</si>
  <si>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</si>
  <si>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</si>
  <si>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</si>
  <si>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</si>
  <si>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</si>
  <si>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</si>
  <si>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</si>
  <si>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</si>
  <si>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</si>
  <si>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</si>
  <si>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</si>
  <si>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</si>
  <si>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</si>
  <si>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</si>
  <si>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</si>
  <si>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</si>
  <si>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</si>
  <si>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</si>
  <si>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</si>
  <si>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</si>
  <si>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</si>
  <si>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</si>
  <si>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</si>
  <si>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</si>
  <si>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</si>
  <si>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</si>
  <si>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</si>
  <si>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</si>
  <si>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</si>
  <si>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</si>
  <si>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</si>
  <si>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</si>
  <si>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</si>
  <si>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</si>
  <si>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</si>
  <si>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</si>
  <si>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</si>
  <si>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</si>
  <si>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</si>
  <si>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</si>
  <si>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</si>
  <si>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</si>
  <si>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</si>
  <si>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</si>
  <si>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</si>
  <si>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</si>
  <si>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</si>
  <si>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</si>
  <si>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</si>
  <si>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</si>
  <si>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</si>
  <si>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</si>
  <si>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</si>
  <si>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</si>
  <si>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</si>
  <si>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</si>
  <si>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</si>
  <si>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</si>
  <si>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</si>
  <si>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</si>
  <si>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</si>
  <si>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</si>
  <si>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</si>
  <si>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</si>
  <si>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</si>
  <si>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</si>
  <si>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</si>
  <si>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</si>
  <si>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</si>
  <si>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</si>
  <si>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</si>
  <si>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</si>
  <si>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</si>
  <si>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</si>
  <si>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</si>
  <si>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</si>
  <si>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</si>
  <si>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</si>
  <si>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</si>
  <si>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</si>
  <si>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</si>
  <si>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</si>
  <si>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</si>
  <si>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</si>
  <si>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</si>
  <si>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</si>
  <si>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</si>
  <si>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</si>
  <si>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</si>
  <si>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</si>
  <si>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</si>
  <si>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</si>
  <si>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</si>
  <si>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</si>
  <si>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</si>
  <si>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</si>
  <si>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</si>
  <si>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</si>
  <si>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</si>
  <si>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</si>
  <si>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</si>
  <si>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</si>
  <si>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</si>
  <si>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</si>
  <si>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</si>
  <si>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</si>
  <si>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</si>
  <si>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</si>
  <si>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</si>
  <si>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</si>
  <si>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</si>
  <si>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</si>
  <si>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</si>
  <si>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</si>
  <si>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</si>
  <si>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</si>
  <si>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</si>
  <si>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</si>
  <si>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</si>
  <si>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</si>
  <si>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</si>
  <si>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</si>
  <si>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</si>
  <si>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</si>
  <si>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</si>
  <si>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</si>
  <si>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</si>
  <si>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</si>
  <si>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</si>
  <si>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</si>
  <si>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</si>
  <si>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</si>
  <si>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</si>
  <si>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</si>
  <si>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</si>
  <si>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</si>
  <si>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</si>
  <si>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</si>
  <si>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</si>
  <si>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</si>
  <si>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</si>
  <si>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</si>
  <si>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</si>
  <si>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</si>
  <si>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</si>
  <si>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</si>
  <si>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</si>
  <si>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</si>
  <si>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</si>
  <si>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</si>
  <si>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</si>
  <si>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</si>
  <si>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</si>
  <si>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</si>
  <si>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</si>
  <si>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</si>
  <si>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</si>
  <si>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</si>
  <si>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</si>
  <si>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</si>
  <si>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</si>
  <si>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</si>
  <si>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</si>
  <si>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</si>
  <si>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</si>
  <si>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</si>
  <si>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</si>
  <si>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</si>
  <si>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</si>
  <si>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</si>
  <si>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</si>
  <si>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</si>
  <si>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</si>
  <si>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</si>
  <si>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</si>
  <si>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</si>
  <si>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</si>
  <si>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</si>
  <si>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</si>
  <si>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</si>
  <si>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</si>
  <si>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</si>
  <si>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</si>
  <si>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</si>
  <si>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</si>
  <si>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</si>
  <si>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</si>
  <si>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</si>
  <si>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</si>
  <si>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</si>
  <si>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</si>
  <si>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</si>
  <si>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</si>
  <si>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</si>
  <si>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</si>
  <si>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</si>
  <si>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</si>
  <si>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</si>
  <si>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</si>
  <si>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</si>
  <si>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</si>
  <si>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</si>
  <si>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</si>
  <si>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</si>
  <si>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</si>
  <si>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</si>
  <si>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</si>
  <si>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</si>
  <si>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</si>
  <si>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</si>
  <si>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</si>
  <si>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</si>
  <si>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</si>
  <si>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</si>
  <si>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</si>
  <si>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</si>
  <si>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</si>
  <si>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</si>
  <si>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</si>
  <si>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</si>
  <si>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</si>
  <si>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</si>
  <si>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</si>
  <si>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</si>
  <si>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</si>
  <si>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</si>
  <si>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</si>
  <si>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</si>
  <si>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</si>
  <si>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</si>
  <si>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</si>
  <si>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</si>
  <si>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</si>
  <si>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</si>
  <si>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</si>
  <si>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</si>
  <si>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</si>
  <si>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</si>
  <si>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</si>
  <si>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</si>
  <si>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</si>
  <si>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</si>
  <si>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</si>
  <si>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</si>
  <si>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</si>
  <si>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</si>
  <si>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</si>
  <si>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</si>
  <si>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</si>
  <si>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</si>
  <si>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</si>
  <si>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</si>
  <si>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</si>
  <si>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</si>
  <si>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</si>
  <si>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</si>
  <si>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</si>
  <si>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</si>
  <si>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</si>
  <si>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</si>
  <si>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</si>
  <si>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</si>
  <si>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</si>
  <si>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</si>
  <si>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</si>
  <si>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</si>
  <si>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</si>
  <si>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</si>
  <si>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</si>
  <si>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</si>
  <si>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</si>
  <si>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</si>
  <si>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</si>
  <si>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</si>
  <si>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</si>
  <si>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</si>
  <si>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</si>
  <si>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</si>
  <si>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</si>
  <si>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</si>
  <si>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</si>
  <si>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</si>
  <si>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</si>
  <si>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</si>
  <si>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</si>
  <si>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</si>
  <si>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</si>
  <si>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</si>
  <si>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</si>
  <si>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</si>
  <si>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</si>
  <si>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</si>
  <si>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</si>
  <si>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</si>
  <si>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</si>
  <si>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</si>
  <si>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</si>
  <si>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</si>
  <si>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</si>
  <si>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</si>
  <si>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</si>
  <si>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</si>
  <si>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</si>
  <si>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</si>
  <si>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</si>
  <si>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</si>
  <si>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</si>
  <si>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</si>
  <si>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</si>
  <si>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</si>
  <si>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</si>
  <si>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</si>
  <si>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</si>
  <si>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</si>
  <si>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</si>
  <si>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</si>
  <si>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</si>
  <si>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</si>
  <si>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</si>
  <si>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</si>
  <si>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</si>
  <si>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</si>
  <si>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</si>
  <si>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</si>
  <si>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</si>
  <si>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</si>
  <si>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</si>
  <si>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</si>
  <si>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</si>
  <si>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</si>
  <si>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</si>
  <si>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</si>
  <si>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</si>
  <si>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</si>
  <si>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</si>
  <si>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</si>
  <si>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</si>
  <si>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</si>
  <si>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</si>
  <si>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</si>
  <si>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</si>
  <si>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</si>
  <si>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</si>
  <si>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</si>
  <si>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</si>
  <si>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</si>
  <si>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</si>
  <si>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</si>
  <si>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</si>
  <si>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</si>
  <si>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</si>
  <si>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</si>
  <si>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</si>
  <si>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</si>
  <si>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</si>
  <si>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</si>
  <si>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</si>
  <si>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</si>
  <si>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</si>
  <si>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</si>
  <si>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</si>
  <si>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</si>
  <si>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</si>
  <si>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</si>
  <si>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</si>
  <si>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</si>
  <si>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</si>
  <si>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</si>
  <si>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</si>
  <si>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</si>
  <si>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</si>
  <si>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</si>
  <si>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</si>
  <si>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</si>
  <si>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</si>
  <si>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</si>
  <si>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</si>
  <si>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</si>
  <si>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</si>
  <si>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</si>
  <si>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</si>
  <si>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</si>
  <si>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</si>
  <si>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</si>
  <si>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</si>
  <si>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</si>
  <si>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</si>
  <si>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</si>
  <si>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</si>
  <si>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</si>
  <si>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</si>
  <si>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</si>
  <si>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</si>
  <si>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</si>
  <si>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</si>
  <si>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</si>
  <si>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</si>
  <si>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</si>
  <si>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</si>
  <si>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</si>
  <si>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</si>
  <si>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</si>
  <si>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</si>
  <si>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</si>
  <si>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</si>
  <si>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</si>
  <si>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</si>
  <si>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</si>
  <si>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</si>
  <si>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</si>
  <si>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</si>
  <si>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</si>
  <si>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</si>
  <si>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</si>
  <si>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</si>
  <si>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</si>
  <si>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</si>
  <si>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</si>
  <si>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</si>
  <si>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</si>
  <si>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</si>
  <si>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</si>
  <si>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</si>
  <si>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</si>
  <si>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</si>
  <si>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</si>
  <si>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</si>
  <si>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</si>
  <si>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</si>
  <si>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</si>
  <si>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</si>
  <si>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</si>
  <si>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</si>
  <si>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</si>
  <si>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</si>
  <si>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</si>
  <si>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</si>
  <si>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</si>
  <si>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</si>
  <si>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</si>
  <si>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</si>
  <si>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</si>
  <si>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</si>
  <si>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</si>
  <si>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</si>
  <si>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</si>
  <si>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</si>
  <si>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</si>
  <si>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</si>
  <si>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</si>
  <si>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</si>
  <si>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</si>
  <si>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</si>
  <si>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</si>
  <si>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</si>
  <si>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</si>
  <si>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</si>
  <si>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</si>
  <si>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</si>
  <si>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</si>
  <si>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</si>
  <si>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</si>
  <si>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</si>
  <si>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</si>
  <si>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</si>
  <si>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</si>
  <si>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</si>
  <si>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</si>
  <si>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</si>
  <si>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</si>
  <si>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</si>
  <si>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</si>
  <si>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</si>
  <si>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</si>
  <si>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</si>
  <si>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</si>
  <si>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</si>
  <si>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</si>
  <si>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</si>
  <si>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</si>
  <si>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</si>
  <si>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</si>
  <si>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</si>
  <si>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</si>
  <si>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</si>
  <si>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</si>
  <si>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</si>
  <si>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</si>
  <si>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</si>
  <si>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</si>
  <si>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</si>
  <si>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</si>
  <si>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</si>
  <si>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</si>
  <si>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</si>
  <si>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</si>
  <si>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</si>
  <si>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</si>
  <si>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</si>
  <si>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</si>
  <si>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</si>
  <si>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</si>
  <si>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</si>
  <si>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</si>
  <si>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</si>
  <si>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</si>
  <si>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</si>
  <si>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</si>
  <si>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</si>
  <si>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</si>
  <si>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</si>
  <si>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</si>
  <si>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</si>
  <si>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</si>
  <si>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</si>
  <si>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</si>
  <si>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</si>
  <si>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</si>
  <si>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</si>
  <si>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</si>
  <si>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</si>
  <si>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</si>
  <si>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</si>
  <si>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</si>
  <si>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</si>
  <si>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</si>
  <si>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</si>
  <si>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</si>
  <si>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</si>
  <si>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</si>
  <si>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</si>
  <si>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</si>
  <si>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</si>
  <si>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</si>
  <si>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</si>
  <si>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</si>
  <si>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</si>
  <si>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</si>
  <si>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</si>
  <si>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</si>
  <si>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</si>
  <si>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</si>
  <si>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</si>
  <si>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</si>
  <si>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</si>
  <si>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</si>
  <si>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</si>
  <si>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</si>
  <si>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</si>
  <si>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</si>
  <si>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</si>
  <si>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</si>
  <si>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</si>
  <si>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</si>
  <si>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</si>
  <si>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</si>
  <si>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</si>
  <si>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</si>
  <si>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</si>
  <si>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</si>
  <si>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</si>
  <si>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</si>
  <si>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</si>
  <si>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</si>
  <si>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</si>
  <si>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</si>
  <si>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</si>
  <si>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</si>
  <si>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</si>
  <si>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</si>
  <si>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</si>
  <si>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</si>
  <si>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</si>
  <si>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</si>
  <si>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</si>
  <si>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</si>
  <si>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</si>
  <si>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</si>
  <si>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</si>
  <si>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</si>
  <si>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</si>
  <si>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</si>
  <si>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</si>
  <si>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</si>
  <si>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</si>
  <si>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</si>
  <si>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</si>
  <si>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</si>
  <si>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</si>
  <si>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</si>
  <si>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</si>
  <si>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</si>
  <si>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</si>
  <si>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</si>
  <si>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</si>
  <si>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</si>
  <si>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</si>
  <si>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</si>
  <si>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</si>
  <si>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</si>
  <si>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</si>
  <si>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</si>
  <si>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</si>
  <si>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</si>
  <si>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</si>
  <si>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</si>
  <si>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</si>
  <si>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</si>
  <si>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</si>
  <si>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</si>
  <si>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</si>
  <si>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</si>
  <si>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</si>
  <si>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</si>
  <si>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</si>
  <si>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</si>
  <si>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</si>
  <si>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</si>
  <si>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</si>
  <si>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</si>
  <si>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</si>
  <si>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</si>
  <si>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</si>
  <si>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</si>
  <si>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</si>
  <si>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</si>
  <si>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</si>
  <si>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</si>
  <si>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</si>
  <si>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</si>
  <si>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</si>
  <si>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</si>
  <si>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</si>
  <si>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</si>
  <si>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</si>
  <si>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</si>
  <si>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</si>
  <si>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</si>
  <si>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</si>
  <si>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</si>
  <si>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</si>
  <si>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</si>
  <si>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</si>
  <si>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</si>
  <si>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</si>
  <si>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</si>
  <si>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</si>
  <si>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</si>
  <si>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</si>
  <si>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</si>
  <si>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</si>
  <si>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</si>
  <si>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</si>
  <si>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</si>
  <si>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</si>
  <si>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</si>
  <si>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</si>
  <si>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</si>
  <si>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</si>
  <si>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</si>
  <si>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</si>
  <si>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</si>
  <si>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</si>
  <si>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</si>
  <si>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</si>
  <si>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</si>
  <si>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</si>
  <si>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</si>
  <si>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</si>
  <si>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</si>
  <si>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</si>
  <si>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</si>
  <si>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</si>
  <si>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</si>
  <si>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</si>
  <si>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</si>
  <si>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</si>
  <si>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</si>
  <si>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</si>
  <si>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</si>
  <si>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</si>
  <si>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</si>
  <si>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</si>
  <si>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</si>
  <si>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</si>
  <si>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</si>
  <si>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</si>
  <si>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</si>
  <si>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</si>
  <si>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</si>
  <si>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</si>
  <si>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</si>
  <si>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</si>
  <si>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</si>
  <si>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</si>
  <si>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</si>
  <si>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</si>
  <si>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</si>
  <si>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</si>
  <si>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</si>
  <si>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</si>
  <si>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</si>
  <si>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</si>
  <si>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</si>
  <si>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</si>
  <si>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</si>
  <si>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</si>
  <si>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</si>
  <si>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</si>
  <si>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</si>
  <si>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</si>
  <si>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</si>
  <si>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</si>
  <si>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</si>
  <si>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</si>
  <si>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</si>
  <si>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</si>
  <si>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</si>
  <si>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</si>
  <si>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</si>
  <si>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</si>
  <si>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</si>
  <si>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</si>
  <si>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</si>
  <si>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</si>
  <si>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</si>
  <si>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</si>
  <si>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</si>
  <si>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</si>
  <si>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</si>
  <si>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</si>
  <si>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</si>
  <si>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</si>
  <si>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</si>
  <si>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</si>
  <si>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</si>
  <si>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</si>
  <si>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</si>
  <si>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</si>
  <si>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</si>
  <si>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</si>
  <si>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</si>
  <si>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</si>
  <si>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</si>
  <si>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</si>
  <si>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</si>
  <si>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</si>
  <si>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</si>
  <si>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</si>
  <si>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</si>
  <si>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</si>
  <si>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</si>
  <si>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</si>
  <si>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</si>
  <si>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</si>
  <si>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</si>
  <si>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</si>
  <si>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</si>
  <si>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</si>
  <si>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</si>
  <si>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</si>
  <si>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</si>
  <si>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</si>
  <si>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</si>
  <si>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</si>
  <si>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</si>
  <si>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</si>
  <si>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</si>
  <si>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</si>
  <si>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</si>
  <si>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</si>
  <si>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</si>
  <si>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</si>
  <si>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</si>
  <si>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</si>
  <si>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</si>
  <si>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</si>
  <si>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</si>
  <si>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</si>
  <si>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</si>
  <si>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</si>
  <si>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</si>
  <si>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</si>
  <si>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</si>
  <si>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</si>
  <si>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</si>
  <si>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</si>
  <si>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</si>
  <si>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</si>
  <si>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</si>
  <si>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</si>
  <si>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</si>
  <si>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</si>
  <si>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</si>
  <si>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</si>
  <si>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</si>
  <si>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</si>
  <si>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</si>
  <si>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</si>
  <si>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</si>
  <si>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</si>
  <si>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</si>
  <si>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</si>
  <si>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</si>
  <si>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</si>
  <si>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</si>
  <si>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</si>
  <si>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</si>
  <si>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</si>
  <si>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</si>
  <si>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</si>
  <si>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</si>
  <si>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</si>
  <si>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</si>
  <si>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</si>
  <si>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</si>
  <si>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</si>
  <si>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</si>
  <si>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</si>
  <si>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</si>
  <si>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</si>
  <si>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</si>
  <si>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</si>
  <si>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</si>
  <si>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</si>
  <si>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</si>
  <si>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</si>
  <si>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</si>
  <si>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</si>
  <si>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</si>
  <si>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</si>
  <si>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</si>
  <si>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</si>
  <si>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</si>
  <si>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</si>
  <si>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</si>
  <si>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</si>
  <si>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</si>
  <si>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</si>
  <si>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</si>
  <si>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</si>
  <si>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</si>
  <si>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</si>
  <si>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</si>
  <si>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</si>
  <si>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</si>
  <si>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</si>
  <si>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</si>
  <si>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</si>
  <si>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</si>
  <si>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</si>
  <si>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</si>
  <si>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</si>
  <si>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</si>
  <si>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</si>
  <si>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</si>
  <si>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</si>
  <si>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</si>
  <si>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</si>
  <si>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</si>
  <si>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</si>
  <si>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</si>
  <si>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</si>
  <si>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</si>
  <si>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</si>
  <si>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</si>
  <si>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</si>
  <si>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</si>
  <si>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</si>
  <si>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</si>
  <si>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</si>
  <si>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</si>
  <si>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</si>
  <si>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</si>
  <si>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</si>
  <si>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</si>
  <si>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</si>
  <si>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</si>
  <si>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</si>
  <si>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</si>
  <si>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</si>
  <si>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</si>
  <si>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</si>
  <si>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</si>
  <si>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</si>
  <si>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</si>
  <si>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</si>
  <si>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</si>
  <si>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</si>
  <si>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</si>
  <si>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</si>
  <si>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</si>
  <si>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</si>
  <si>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</si>
  <si>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</si>
  <si>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</si>
  <si>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</si>
  <si>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</si>
  <si>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</si>
  <si>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</si>
  <si>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</si>
  <si>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</si>
  <si>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</si>
  <si>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</si>
  <si>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</si>
  <si>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</si>
  <si>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</si>
  <si>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</si>
  <si>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</si>
  <si>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</si>
  <si>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</si>
  <si>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</si>
  <si>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</si>
  <si>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</si>
  <si>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</si>
  <si>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</si>
  <si>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</si>
  <si>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</si>
  <si>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</si>
  <si>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</si>
  <si>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</si>
  <si>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</si>
  <si>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</si>
  <si>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</si>
  <si>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</si>
  <si>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</si>
  <si>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</si>
  <si>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</si>
  <si>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</si>
  <si>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</si>
  <si>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</si>
  <si>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</si>
  <si>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</si>
  <si>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</si>
  <si>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</si>
  <si>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</si>
  <si>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</si>
  <si>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</si>
  <si>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</si>
  <si>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</si>
  <si>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</si>
  <si>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</si>
  <si>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</si>
  <si>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</si>
  <si>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</si>
  <si>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</si>
  <si>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</si>
  <si>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</si>
  <si>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</si>
  <si>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</si>
  <si>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</si>
  <si>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</si>
  <si>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</si>
  <si>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</si>
  <si>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</si>
  <si>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</si>
  <si>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</si>
  <si>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</si>
  <si>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</si>
  <si>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</si>
  <si>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</si>
  <si>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</si>
  <si>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</si>
  <si>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</si>
  <si>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</si>
  <si>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</si>
  <si>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</si>
  <si>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</si>
  <si>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</si>
  <si>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</si>
  <si>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</si>
  <si>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</si>
  <si>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</si>
  <si>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</si>
  <si>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</si>
  <si>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</si>
  <si>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</si>
  <si>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</si>
  <si>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</si>
  <si>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</si>
  <si>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V1-S1-90648-40L05-6606030</t>
  </si>
  <si>
    <t>Светодиодный светильник VARTON уличный Levante Yard 60 Вт кронштейн 48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</si>
  <si>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</si>
  <si>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</si>
  <si>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</si>
  <si>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</si>
  <si>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</si>
  <si>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</si>
  <si>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</si>
  <si>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</si>
  <si>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</si>
  <si>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</si>
  <si>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</si>
  <si>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</si>
  <si>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</si>
  <si>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</si>
  <si>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</si>
  <si>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</si>
  <si>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</si>
  <si>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</si>
  <si>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</si>
  <si>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</si>
  <si>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</si>
  <si>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</si>
  <si>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</si>
  <si>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</si>
  <si>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</si>
  <si>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</si>
  <si>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</si>
  <si>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</si>
  <si>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</si>
  <si>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</si>
  <si>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</si>
  <si>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</si>
  <si>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</si>
  <si>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</si>
  <si>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</si>
  <si>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</si>
  <si>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</si>
  <si>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</si>
  <si>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</si>
  <si>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</si>
  <si>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</si>
  <si>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</si>
  <si>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</si>
  <si>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</si>
  <si>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</si>
  <si>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</si>
  <si>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</si>
  <si>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</si>
  <si>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</si>
  <si>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</si>
  <si>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</si>
  <si>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</si>
  <si>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</si>
  <si>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</si>
  <si>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</si>
  <si>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</si>
  <si>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</si>
  <si>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</si>
  <si>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</si>
  <si>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</si>
  <si>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</si>
  <si>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</si>
  <si>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</si>
  <si>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</si>
  <si>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</si>
  <si>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</si>
  <si>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</si>
  <si>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</si>
  <si>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</si>
  <si>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</si>
  <si>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</si>
  <si>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</si>
  <si>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</si>
  <si>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</si>
  <si>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</si>
  <si>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</si>
  <si>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</si>
  <si>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</si>
  <si>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</si>
  <si>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</si>
  <si>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</si>
  <si>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</si>
  <si>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</si>
  <si>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</si>
  <si>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</si>
  <si>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</si>
  <si>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</si>
  <si>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</si>
  <si>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</si>
  <si>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</si>
  <si>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</si>
  <si>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</si>
  <si>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</si>
  <si>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</si>
  <si>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</si>
  <si>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</si>
  <si>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</si>
  <si>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</si>
  <si>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</si>
  <si>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</si>
  <si>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</si>
  <si>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</si>
  <si>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</si>
  <si>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</si>
  <si>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</si>
  <si>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</si>
  <si>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</si>
  <si>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</si>
  <si>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</si>
  <si>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</si>
  <si>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</si>
  <si>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</si>
  <si>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</si>
  <si>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</si>
  <si>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</si>
  <si>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</si>
  <si>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</si>
  <si>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</si>
  <si>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</si>
  <si>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</si>
  <si>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</si>
  <si>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</si>
  <si>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</si>
  <si>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</si>
  <si>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</si>
  <si>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</si>
  <si>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</si>
  <si>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</si>
  <si>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</si>
  <si>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</si>
  <si>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</si>
  <si>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</si>
  <si>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</si>
  <si>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</si>
  <si>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</si>
  <si>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</si>
  <si>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</si>
  <si>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</si>
  <si>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</si>
  <si>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</si>
  <si>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</si>
  <si>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</si>
  <si>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</si>
  <si>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</si>
  <si>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</si>
  <si>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</si>
  <si>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</si>
  <si>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</si>
  <si>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</si>
  <si>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</si>
  <si>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</si>
  <si>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</si>
  <si>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</si>
  <si>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</si>
  <si>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</si>
  <si>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</si>
  <si>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</si>
  <si>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</si>
  <si>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</si>
  <si>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</si>
  <si>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</si>
  <si>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</si>
  <si>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</si>
  <si>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</si>
  <si>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</si>
  <si>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</si>
  <si>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</si>
  <si>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</si>
  <si>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</si>
  <si>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</si>
  <si>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</si>
  <si>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</si>
  <si>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</si>
  <si>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</si>
  <si>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</si>
  <si>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</si>
  <si>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</si>
  <si>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</si>
  <si>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</si>
  <si>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</si>
  <si>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</si>
  <si>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</si>
  <si>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</si>
  <si>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</si>
  <si>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</si>
  <si>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</si>
  <si>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</si>
  <si>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</si>
  <si>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</si>
  <si>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</si>
  <si>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</si>
  <si>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</si>
  <si>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</si>
  <si>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</si>
  <si>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</si>
  <si>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</si>
  <si>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</si>
  <si>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</si>
  <si>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</si>
  <si>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</si>
  <si>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</si>
  <si>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</si>
  <si>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</si>
  <si>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</si>
  <si>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</si>
  <si>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</si>
  <si>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</si>
  <si>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</si>
  <si>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</si>
  <si>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</si>
  <si>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</si>
  <si>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</si>
  <si>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</si>
  <si>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</si>
  <si>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</si>
  <si>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</si>
  <si>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</si>
  <si>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</si>
  <si>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</si>
  <si>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</si>
  <si>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</si>
  <si>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</si>
  <si>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</si>
  <si>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</si>
  <si>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</si>
  <si>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</si>
  <si>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</si>
  <si>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</si>
  <si>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</si>
  <si>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</si>
  <si>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</si>
  <si>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</si>
  <si>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</si>
  <si>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</si>
  <si>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</si>
  <si>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</si>
  <si>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</si>
  <si>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</si>
  <si>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</si>
  <si>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</si>
  <si>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</si>
  <si>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</si>
  <si>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</si>
  <si>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</si>
  <si>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</si>
  <si>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</si>
  <si>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</si>
  <si>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</si>
  <si>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</si>
  <si>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</si>
  <si>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</si>
  <si>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</si>
  <si>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</si>
  <si>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</si>
  <si>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</si>
  <si>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</si>
  <si>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</si>
  <si>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</si>
  <si>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</si>
  <si>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</si>
  <si>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</si>
  <si>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</si>
  <si>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</si>
  <si>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</si>
  <si>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</si>
  <si>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</si>
  <si>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</si>
  <si>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</si>
  <si>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</si>
  <si>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</si>
  <si>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</si>
  <si>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</si>
  <si>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</si>
  <si>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</si>
  <si>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</si>
  <si>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</si>
  <si>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</si>
  <si>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</si>
  <si>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</si>
  <si>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</si>
  <si>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</si>
  <si>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</si>
  <si>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</si>
  <si>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</si>
  <si>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</si>
  <si>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</si>
  <si>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</si>
  <si>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</si>
  <si>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</si>
  <si>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</si>
  <si>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</si>
  <si>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</si>
  <si>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</si>
  <si>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</si>
  <si>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</si>
  <si>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</si>
  <si>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</si>
  <si>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</si>
  <si>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</si>
  <si>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</si>
  <si>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</si>
  <si>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</si>
  <si>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</si>
  <si>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</si>
  <si>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</si>
  <si>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</si>
  <si>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</si>
  <si>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</si>
  <si>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</si>
  <si>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</si>
  <si>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</si>
  <si>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</si>
  <si>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</si>
  <si>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</si>
  <si>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</si>
  <si>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</si>
  <si>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</si>
  <si>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</si>
  <si>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</si>
  <si>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</si>
  <si>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</si>
  <si>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</si>
  <si>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</si>
  <si>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</si>
  <si>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</si>
  <si>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</si>
  <si>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</si>
  <si>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</si>
  <si>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</si>
  <si>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</si>
  <si>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</si>
  <si>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</si>
  <si>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</si>
  <si>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</si>
  <si>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</si>
  <si>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</si>
  <si>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</si>
  <si>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</si>
  <si>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</si>
  <si>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</si>
  <si>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</si>
  <si>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</si>
  <si>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</si>
  <si>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</si>
  <si>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</si>
  <si>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</si>
  <si>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</si>
  <si>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</si>
  <si>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</si>
  <si>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</si>
  <si>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</si>
  <si>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</si>
  <si>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</si>
  <si>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</si>
  <si>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</si>
  <si>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</si>
  <si>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</si>
  <si>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</si>
  <si>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</si>
  <si>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</si>
  <si>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</si>
  <si>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</si>
  <si>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</si>
  <si>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</si>
  <si>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</si>
  <si>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</si>
  <si>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</si>
  <si>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</si>
  <si>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</si>
  <si>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</si>
  <si>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</si>
  <si>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</si>
  <si>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</si>
  <si>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</si>
  <si>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</si>
  <si>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</si>
  <si>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</si>
  <si>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</si>
  <si>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</si>
  <si>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</si>
  <si>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</si>
  <si>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</si>
  <si>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</si>
  <si>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</si>
  <si>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</si>
  <si>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</si>
  <si>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</si>
  <si>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</si>
  <si>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</si>
  <si>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</si>
  <si>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</si>
  <si>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</si>
  <si>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</si>
  <si>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</si>
  <si>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</si>
  <si>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</si>
  <si>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</si>
  <si>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</si>
  <si>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</si>
  <si>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</si>
  <si>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</si>
  <si>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</si>
  <si>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</si>
  <si>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</si>
  <si>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</si>
  <si>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</si>
  <si>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</si>
  <si>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</si>
  <si>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</si>
  <si>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</si>
  <si>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</si>
  <si>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</si>
  <si>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</si>
  <si>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</si>
  <si>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</si>
  <si>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</si>
  <si>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</si>
  <si>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</si>
  <si>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</si>
  <si>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</si>
  <si>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</si>
  <si>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</si>
  <si>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</si>
  <si>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</si>
  <si>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</si>
  <si>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</si>
  <si>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</si>
  <si>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</si>
  <si>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</si>
  <si>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</si>
  <si>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</si>
  <si>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</si>
  <si>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</si>
  <si>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</si>
  <si>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</si>
  <si>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</si>
  <si>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</si>
  <si>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</si>
  <si>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</si>
  <si>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</si>
  <si>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</si>
  <si>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</si>
  <si>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</si>
  <si>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</si>
  <si>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</si>
  <si>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</si>
  <si>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</si>
  <si>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</si>
  <si>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</si>
  <si>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</si>
  <si>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</si>
  <si>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</si>
  <si>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</si>
  <si>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</si>
  <si>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</si>
  <si>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</si>
  <si>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</si>
  <si>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</si>
  <si>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</si>
  <si>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</si>
  <si>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</si>
  <si>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</si>
  <si>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</si>
  <si>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</si>
  <si>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</si>
  <si>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</si>
  <si>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</si>
  <si>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</si>
  <si>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</si>
  <si>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</si>
  <si>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</si>
  <si>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</si>
  <si>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</si>
  <si>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</si>
  <si>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</si>
  <si>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</si>
  <si>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</si>
  <si>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</si>
  <si>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</si>
  <si>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</si>
  <si>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</si>
  <si>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</si>
  <si>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</si>
  <si>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</si>
  <si>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</si>
  <si>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</si>
  <si>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</si>
  <si>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</si>
  <si>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</si>
  <si>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</si>
  <si>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</si>
  <si>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</si>
  <si>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</si>
  <si>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</si>
  <si>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</si>
  <si>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</si>
  <si>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</si>
  <si>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</si>
  <si>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</si>
  <si>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</si>
  <si>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</si>
  <si>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</si>
  <si>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</si>
  <si>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</si>
  <si>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</si>
  <si>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</si>
  <si>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</si>
  <si>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</si>
  <si>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</si>
  <si>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</si>
  <si>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</si>
  <si>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</si>
  <si>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</si>
  <si>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</si>
  <si>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</si>
  <si>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</si>
  <si>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</si>
  <si>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</si>
  <si>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</si>
  <si>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</si>
  <si>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</si>
  <si>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</si>
  <si>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</si>
  <si>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</si>
  <si>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</si>
  <si>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</si>
  <si>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</si>
  <si>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</si>
  <si>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</si>
  <si>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</si>
  <si>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</si>
  <si>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</si>
  <si>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</si>
  <si>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</si>
  <si>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</si>
  <si>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</si>
  <si>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</si>
  <si>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</si>
  <si>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</si>
  <si>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</si>
  <si>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</si>
  <si>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</si>
  <si>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</si>
  <si>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</si>
  <si>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</si>
  <si>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</si>
  <si>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</si>
  <si>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</si>
  <si>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</si>
  <si>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</si>
  <si>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</si>
  <si>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</si>
  <si>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</si>
  <si>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</si>
  <si>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</si>
  <si>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</si>
  <si>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</si>
  <si>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</si>
  <si>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</si>
  <si>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</si>
  <si>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</si>
  <si>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</si>
  <si>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</si>
  <si>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</si>
  <si>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</si>
  <si>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</si>
  <si>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</si>
  <si>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</si>
  <si>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</si>
  <si>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</si>
  <si>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</si>
  <si>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</si>
  <si>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</si>
  <si>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</si>
  <si>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</si>
  <si>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</si>
  <si>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</si>
  <si>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</si>
  <si>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</si>
  <si>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</si>
  <si>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</si>
  <si>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</si>
  <si>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</si>
  <si>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</si>
  <si>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</si>
  <si>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</si>
  <si>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</si>
  <si>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</si>
  <si>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</si>
  <si>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</si>
  <si>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</si>
  <si>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</si>
  <si>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</si>
  <si>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</si>
  <si>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</si>
  <si>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</si>
  <si>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</si>
  <si>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</si>
  <si>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</si>
  <si>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</si>
  <si>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</si>
  <si>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</si>
  <si>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</si>
  <si>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</si>
  <si>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</si>
  <si>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</si>
  <si>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</si>
  <si>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</si>
  <si>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</si>
  <si>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</si>
  <si>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</si>
  <si>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</si>
  <si>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</si>
  <si>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</si>
  <si>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</si>
  <si>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</si>
  <si>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</si>
  <si>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</si>
  <si>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</si>
  <si>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</si>
  <si>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</si>
  <si>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</si>
  <si>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</si>
  <si>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</si>
  <si>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</si>
  <si>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</si>
  <si>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</si>
  <si>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</si>
  <si>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</si>
  <si>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</si>
  <si>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</si>
  <si>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</si>
  <si>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</si>
  <si>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</si>
  <si>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</si>
  <si>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</si>
  <si>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</si>
  <si>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</si>
  <si>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</si>
  <si>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</si>
  <si>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</si>
  <si>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</si>
  <si>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</si>
  <si>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</si>
  <si>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</si>
  <si>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</si>
  <si>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</si>
  <si>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</si>
  <si>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</si>
  <si>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</si>
  <si>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</si>
  <si>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</si>
  <si>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</si>
  <si>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</si>
  <si>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</si>
  <si>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</si>
  <si>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</si>
  <si>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</si>
  <si>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</si>
  <si>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</si>
  <si>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</si>
  <si>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</si>
  <si>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</si>
  <si>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</si>
  <si>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</si>
  <si>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</si>
  <si>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</si>
  <si>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</si>
  <si>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</si>
  <si>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</si>
  <si>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</si>
  <si>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</si>
  <si>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</si>
  <si>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</si>
  <si>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</si>
  <si>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</si>
  <si>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</si>
  <si>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</si>
  <si>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</si>
  <si>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</si>
  <si>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</si>
  <si>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</si>
  <si>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</si>
  <si>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</si>
  <si>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</si>
  <si>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</si>
  <si>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</si>
  <si>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</si>
  <si>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</si>
  <si>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</si>
  <si>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</si>
  <si>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</si>
  <si>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</si>
  <si>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</si>
  <si>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</si>
  <si>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</si>
  <si>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</si>
  <si>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</si>
  <si>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</si>
  <si>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</si>
  <si>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</si>
  <si>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</si>
  <si>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</si>
  <si>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</si>
  <si>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</si>
  <si>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</si>
  <si>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</si>
  <si>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</si>
  <si>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</si>
  <si>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</si>
  <si>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</si>
  <si>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</si>
  <si>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</si>
  <si>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</si>
  <si>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</si>
  <si>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</si>
  <si>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</si>
  <si>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</si>
  <si>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</si>
  <si>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</si>
  <si>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</si>
  <si>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</si>
  <si>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</si>
  <si>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</si>
  <si>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</si>
  <si>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</si>
  <si>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</si>
  <si>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</si>
  <si>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</si>
  <si>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</si>
  <si>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</si>
  <si>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</si>
  <si>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</si>
  <si>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</si>
  <si>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</si>
  <si>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</si>
  <si>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</si>
  <si>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</si>
  <si>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</si>
  <si>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</si>
  <si>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</si>
  <si>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</si>
  <si>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</si>
  <si>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</si>
  <si>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</si>
  <si>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</si>
  <si>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</si>
  <si>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</si>
  <si>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</si>
  <si>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</si>
  <si>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</si>
  <si>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</si>
  <si>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</si>
  <si>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</si>
  <si>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</si>
  <si>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</si>
  <si>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</si>
  <si>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</si>
  <si>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</si>
  <si>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</si>
  <si>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</si>
  <si>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</si>
  <si>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</si>
  <si>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</si>
  <si>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</si>
  <si>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</si>
  <si>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</si>
  <si>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</si>
  <si>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</si>
  <si>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</si>
  <si>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</si>
  <si>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</si>
  <si>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</si>
  <si>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</si>
  <si>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</si>
  <si>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</si>
  <si>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</si>
  <si>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</si>
  <si>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</si>
  <si>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</si>
  <si>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</si>
  <si>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</si>
  <si>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</si>
  <si>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</si>
  <si>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</si>
  <si>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</si>
  <si>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</si>
  <si>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</si>
  <si>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</si>
  <si>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</si>
  <si>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</si>
  <si>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</si>
  <si>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</si>
  <si>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</si>
  <si>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</si>
  <si>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</si>
  <si>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</si>
  <si>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</si>
  <si>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</si>
  <si>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</si>
  <si>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</si>
  <si>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</si>
  <si>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</si>
  <si>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</si>
  <si>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</si>
  <si>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</si>
  <si>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</si>
  <si>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</si>
  <si>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</si>
  <si>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</si>
  <si>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</si>
  <si>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</si>
  <si>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</si>
  <si>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</si>
  <si>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</si>
  <si>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</si>
  <si>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</si>
  <si>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</si>
  <si>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</si>
  <si>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</si>
  <si>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</si>
  <si>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</si>
  <si>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</si>
  <si>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</si>
  <si>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</si>
  <si>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</si>
  <si>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</si>
  <si>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</si>
  <si>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</si>
  <si>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</si>
  <si>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</si>
  <si>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</si>
  <si>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</si>
  <si>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</si>
  <si>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</si>
  <si>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</si>
  <si>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</si>
  <si>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</si>
  <si>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</si>
  <si>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</si>
  <si>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</si>
  <si>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</si>
  <si>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</si>
  <si>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</si>
  <si>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</si>
  <si>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</si>
  <si>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</si>
  <si>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</si>
  <si>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</si>
  <si>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</si>
  <si>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</si>
  <si>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</si>
  <si>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</si>
  <si>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</si>
  <si>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</si>
  <si>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</si>
  <si>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</si>
  <si>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</si>
  <si>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</si>
  <si>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</si>
  <si>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</si>
  <si>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</si>
  <si>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</si>
  <si>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</si>
  <si>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</si>
  <si>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</si>
  <si>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</si>
  <si>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</si>
  <si>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</si>
  <si>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</si>
  <si>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</si>
  <si>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</si>
  <si>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</si>
  <si>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</si>
  <si>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</si>
  <si>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</si>
  <si>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</si>
  <si>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</si>
  <si>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</si>
  <si>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</si>
  <si>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</si>
  <si>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</si>
  <si>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</si>
  <si>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</si>
  <si>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</si>
  <si>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</si>
  <si>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</si>
  <si>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</si>
  <si>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</si>
  <si>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</si>
  <si>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</si>
  <si>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</si>
  <si>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</si>
  <si>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</si>
  <si>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</si>
  <si>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</si>
  <si>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</si>
  <si>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</si>
  <si>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</si>
  <si>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</si>
  <si>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</si>
  <si>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</si>
  <si>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</si>
  <si>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</si>
  <si>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</si>
  <si>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</si>
  <si>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</si>
  <si>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</si>
  <si>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</si>
  <si>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</si>
  <si>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</si>
  <si>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</si>
  <si>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</si>
  <si>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</si>
  <si>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</si>
  <si>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</si>
  <si>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</si>
  <si>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</si>
  <si>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</si>
  <si>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</si>
  <si>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</si>
  <si>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</si>
  <si>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</si>
  <si>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</si>
  <si>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</si>
  <si>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</si>
  <si>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</si>
  <si>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</si>
  <si>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</si>
  <si>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</si>
  <si>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</si>
  <si>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</si>
  <si>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</si>
  <si>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</si>
  <si>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</si>
  <si>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</si>
  <si>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</si>
  <si>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</si>
  <si>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</si>
  <si>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</si>
  <si>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</si>
  <si>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</si>
  <si>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</si>
  <si>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</si>
  <si>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</si>
  <si>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</si>
  <si>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</si>
  <si>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</si>
  <si>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</si>
  <si>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</si>
  <si>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</si>
  <si>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</si>
  <si>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</si>
  <si>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</si>
  <si>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</si>
  <si>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</si>
  <si>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</si>
  <si>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</si>
  <si>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</si>
  <si>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</si>
  <si>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</si>
  <si>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</si>
  <si>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</si>
  <si>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</si>
  <si>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</si>
  <si>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</si>
  <si>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</si>
  <si>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</si>
  <si>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</si>
  <si>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</si>
  <si>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</si>
  <si>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</si>
  <si>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</si>
  <si>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</si>
  <si>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</si>
  <si>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</si>
  <si>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</si>
  <si>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</si>
  <si>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</si>
  <si>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</si>
  <si>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</si>
  <si>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</si>
  <si>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</si>
  <si>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</si>
  <si>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</si>
  <si>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</si>
  <si>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</si>
  <si>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</si>
  <si>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</si>
  <si>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</si>
  <si>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</si>
  <si>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</si>
  <si>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</si>
  <si>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</si>
  <si>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</si>
  <si>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</si>
  <si>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</si>
  <si>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</si>
  <si>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</si>
  <si>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</si>
  <si>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</si>
  <si>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</si>
  <si>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</si>
  <si>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</si>
  <si>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</si>
  <si>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</si>
  <si>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</si>
  <si>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</si>
  <si>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</si>
  <si>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</si>
  <si>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</si>
  <si>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</si>
  <si>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</si>
  <si>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</si>
  <si>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</si>
  <si>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</si>
  <si>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</si>
  <si>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</si>
  <si>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</si>
  <si>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</si>
  <si>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</si>
  <si>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</si>
  <si>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</si>
  <si>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</si>
  <si>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</si>
  <si>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</si>
  <si>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</si>
  <si>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</si>
  <si>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</si>
  <si>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</si>
  <si>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</si>
  <si>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</si>
  <si>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</si>
  <si>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</si>
  <si>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</si>
  <si>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</si>
  <si>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</si>
  <si>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</si>
  <si>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</si>
  <si>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</si>
  <si>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</si>
  <si>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</si>
  <si>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</si>
  <si>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</si>
  <si>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</si>
  <si>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</si>
  <si>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</si>
  <si>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</si>
  <si>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</si>
  <si>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</si>
  <si>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</si>
  <si>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</si>
  <si>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</si>
  <si>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</si>
  <si>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</si>
  <si>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</si>
  <si>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</si>
  <si>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</si>
  <si>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</si>
  <si>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</si>
  <si>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</si>
  <si>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</si>
  <si>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</si>
  <si>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</si>
  <si>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</si>
  <si>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</si>
  <si>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</si>
  <si>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</si>
  <si>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</si>
  <si>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</si>
  <si>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</si>
  <si>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</si>
  <si>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</si>
  <si>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</si>
  <si>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</si>
  <si>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</si>
  <si>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</si>
  <si>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</si>
  <si>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</si>
  <si>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</si>
  <si>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</si>
  <si>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</si>
  <si>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</si>
  <si>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</si>
  <si>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</si>
  <si>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</si>
  <si>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</si>
  <si>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</si>
  <si>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</si>
  <si>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</si>
  <si>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</si>
  <si>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</si>
  <si>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</si>
  <si>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</si>
  <si>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</si>
  <si>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</si>
  <si>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</si>
  <si>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</si>
  <si>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</si>
  <si>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</si>
  <si>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</si>
  <si>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</si>
  <si>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</si>
  <si>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</si>
  <si>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</si>
  <si>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</si>
  <si>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</si>
  <si>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</si>
  <si>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</si>
  <si>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</si>
  <si>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</si>
  <si>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</si>
  <si>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</si>
  <si>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</si>
  <si>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</si>
  <si>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</si>
  <si>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</si>
  <si>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</si>
  <si>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</si>
  <si>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</si>
  <si>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</si>
  <si>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</si>
  <si>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</si>
  <si>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</si>
  <si>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</si>
  <si>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</si>
  <si>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</si>
  <si>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</si>
  <si>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</si>
  <si>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</si>
  <si>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</si>
  <si>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</si>
  <si>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</si>
  <si>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</si>
  <si>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</si>
  <si>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</si>
  <si>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</si>
  <si>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</si>
  <si>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</si>
  <si>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</si>
  <si>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</si>
  <si>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</si>
  <si>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</si>
  <si>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</si>
  <si>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</si>
  <si>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</si>
  <si>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</si>
  <si>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</si>
  <si>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</si>
  <si>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</si>
  <si>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</si>
  <si>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</si>
  <si>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</si>
  <si>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</si>
  <si>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</si>
  <si>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</si>
  <si>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</si>
  <si>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</si>
  <si>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</si>
  <si>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</si>
  <si>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</si>
  <si>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</si>
  <si>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</si>
  <si>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</si>
  <si>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</si>
  <si>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</si>
  <si>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</si>
  <si>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</si>
  <si>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</si>
  <si>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</si>
  <si>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</si>
  <si>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</si>
  <si>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</si>
  <si>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</si>
  <si>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</si>
  <si>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</si>
  <si>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</si>
  <si>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</si>
  <si>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</si>
  <si>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</si>
  <si>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</si>
  <si>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</si>
  <si>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</si>
  <si>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</si>
  <si>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</si>
  <si>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</si>
  <si>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</si>
  <si>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</si>
  <si>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</si>
  <si>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</si>
  <si>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</si>
  <si>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</si>
  <si>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</si>
  <si>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</si>
  <si>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</si>
  <si>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</si>
  <si>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</si>
  <si>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</si>
  <si>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</si>
  <si>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</si>
  <si>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</si>
  <si>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</si>
  <si>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</si>
  <si>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</si>
  <si>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</si>
  <si>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</si>
  <si>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</si>
  <si>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</si>
  <si>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</si>
  <si>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</si>
  <si>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</si>
  <si>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</si>
  <si>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</si>
  <si>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</si>
  <si>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</si>
  <si>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</si>
  <si>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</si>
  <si>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</si>
  <si>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</si>
  <si>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</si>
  <si>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</si>
  <si>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</si>
  <si>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</si>
  <si>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</si>
  <si>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</si>
  <si>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</si>
  <si>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</si>
  <si>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</si>
  <si>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</si>
  <si>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</si>
  <si>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</si>
  <si>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</si>
  <si>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</si>
  <si>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</si>
  <si>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</si>
  <si>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</si>
  <si>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</si>
  <si>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</si>
  <si>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</si>
  <si>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</si>
  <si>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</si>
  <si>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</si>
  <si>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</si>
  <si>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</si>
  <si>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</si>
  <si>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</si>
  <si>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</si>
  <si>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</si>
  <si>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</si>
  <si>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</si>
  <si>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</si>
  <si>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</si>
  <si>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</si>
  <si>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</si>
  <si>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</si>
  <si>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</si>
  <si>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</si>
  <si>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</si>
  <si>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</si>
  <si>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</si>
  <si>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</si>
  <si>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</si>
  <si>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</si>
  <si>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</si>
  <si>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</si>
  <si>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</si>
  <si>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</si>
  <si>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</si>
  <si>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</si>
  <si>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</si>
  <si>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</si>
  <si>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</si>
  <si>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</si>
  <si>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</si>
  <si>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</si>
  <si>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</si>
  <si>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</si>
  <si>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</si>
  <si>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</si>
  <si>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</si>
  <si>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</si>
  <si>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</si>
  <si>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</si>
  <si>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</si>
  <si>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</si>
  <si>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</si>
  <si>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</si>
  <si>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</si>
  <si>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</si>
  <si>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</si>
  <si>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</si>
  <si>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</si>
  <si>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</si>
  <si>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</si>
  <si>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</si>
  <si>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</si>
  <si>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</si>
  <si>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</si>
  <si>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</si>
  <si>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</si>
  <si>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</si>
  <si>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</si>
  <si>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</si>
  <si>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</si>
  <si>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</si>
  <si>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</si>
  <si>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</si>
  <si>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</si>
  <si>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</si>
  <si>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</si>
  <si>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</si>
  <si>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</si>
  <si>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</si>
  <si>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</si>
  <si>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</si>
  <si>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</si>
  <si>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</si>
  <si>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</si>
  <si>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</si>
  <si>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</si>
  <si>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</si>
  <si>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</si>
  <si>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</si>
  <si>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</si>
  <si>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</si>
  <si>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</si>
  <si>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</si>
  <si>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</si>
  <si>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</si>
  <si>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</si>
  <si>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</si>
  <si>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</si>
  <si>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</si>
  <si>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</si>
  <si>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</si>
  <si>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</si>
  <si>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</si>
  <si>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</si>
  <si>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</si>
  <si>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</si>
  <si>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</si>
  <si>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</si>
  <si>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</si>
  <si>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</si>
  <si>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</si>
  <si>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</si>
  <si>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</si>
  <si>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</si>
  <si>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</si>
  <si>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</si>
  <si>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</si>
  <si>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</si>
  <si>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</si>
  <si>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</si>
  <si>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</si>
  <si>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</si>
  <si>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</si>
  <si>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</si>
  <si>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</si>
  <si>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</si>
  <si>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</si>
  <si>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</si>
  <si>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</si>
  <si>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</si>
  <si>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</si>
  <si>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</si>
  <si>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</si>
  <si>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</si>
  <si>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</si>
  <si>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</si>
  <si>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</si>
  <si>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</si>
  <si>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</si>
  <si>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</si>
  <si>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</si>
  <si>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</si>
  <si>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</si>
  <si>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</si>
  <si>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</si>
  <si>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</si>
  <si>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</si>
  <si>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</si>
  <si>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</si>
  <si>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</si>
  <si>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</si>
  <si>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</si>
  <si>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</si>
  <si>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</si>
  <si>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</si>
  <si>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</si>
  <si>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</si>
  <si>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</si>
  <si>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</si>
  <si>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</si>
  <si>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</si>
  <si>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</si>
  <si>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</si>
  <si>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</si>
  <si>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</si>
  <si>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</si>
  <si>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</si>
  <si>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</si>
  <si>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</si>
  <si>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</si>
  <si>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</si>
  <si>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</si>
  <si>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</si>
  <si>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</si>
  <si>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</si>
  <si>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</si>
  <si>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</si>
  <si>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</si>
  <si>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</si>
  <si>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</si>
  <si>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</si>
  <si>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</si>
  <si>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</si>
  <si>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</si>
  <si>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</si>
  <si>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</si>
  <si>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</si>
  <si>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</si>
  <si>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</si>
  <si>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</si>
  <si>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</si>
  <si>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</si>
  <si>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</si>
  <si>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</si>
  <si>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</si>
  <si>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</si>
  <si>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</si>
  <si>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</si>
  <si>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</si>
  <si>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</si>
  <si>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</si>
  <si>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</si>
  <si>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</si>
  <si>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</si>
  <si>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</si>
  <si>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</si>
  <si>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</si>
  <si>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</si>
  <si>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</si>
  <si>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</si>
  <si>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</si>
  <si>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</si>
  <si>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</si>
  <si>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</si>
  <si>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</si>
  <si>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</si>
  <si>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</si>
  <si>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</si>
  <si>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</si>
  <si>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</si>
  <si>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</si>
  <si>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</si>
  <si>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</si>
  <si>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</si>
  <si>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</si>
  <si>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</si>
  <si>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</si>
  <si>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</si>
  <si>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</si>
  <si>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</si>
  <si>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</si>
  <si>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</si>
  <si>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</si>
  <si>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</si>
  <si>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</si>
  <si>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</si>
  <si>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</si>
  <si>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</si>
  <si>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</si>
  <si>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</si>
  <si>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</si>
  <si>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</si>
  <si>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</si>
  <si>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</si>
  <si>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</si>
  <si>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</si>
  <si>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</si>
  <si>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</si>
  <si>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</si>
  <si>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</si>
  <si>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</si>
  <si>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</si>
  <si>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</si>
  <si>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</si>
  <si>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</si>
  <si>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</si>
  <si>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</si>
  <si>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</si>
  <si>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</si>
  <si>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</si>
  <si>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</si>
  <si>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</si>
  <si>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</si>
  <si>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</si>
  <si>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</si>
  <si>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</si>
  <si>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</si>
  <si>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</si>
  <si>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</si>
  <si>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</si>
  <si>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</si>
  <si>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</si>
  <si>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</si>
  <si>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</si>
  <si>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</si>
  <si>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</si>
  <si>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</si>
  <si>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</si>
  <si>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</si>
  <si>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</si>
  <si>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</si>
  <si>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</si>
  <si>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</si>
  <si>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</si>
  <si>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</si>
  <si>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</si>
  <si>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</si>
  <si>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</si>
  <si>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</si>
  <si>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</si>
  <si>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</si>
  <si>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</si>
  <si>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</si>
  <si>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</si>
  <si>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</si>
  <si>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</si>
  <si>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</si>
  <si>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</si>
  <si>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</si>
  <si>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</si>
  <si>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</si>
  <si>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</si>
  <si>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</si>
  <si>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</si>
  <si>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</si>
  <si>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</si>
  <si>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</si>
  <si>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</si>
  <si>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</si>
  <si>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</si>
  <si>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</si>
  <si>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</si>
  <si>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</si>
  <si>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</si>
  <si>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</si>
  <si>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</si>
  <si>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</si>
  <si>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</si>
  <si>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</si>
  <si>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</si>
  <si>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</si>
  <si>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</si>
  <si>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</si>
  <si>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</si>
  <si>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</si>
  <si>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</si>
  <si>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</si>
  <si>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</si>
  <si>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</si>
  <si>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</si>
  <si>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</si>
  <si>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</si>
  <si>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</si>
  <si>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</si>
  <si>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</si>
  <si>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</si>
  <si>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</si>
  <si>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</si>
  <si>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</si>
  <si>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</si>
  <si>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</si>
  <si>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</si>
  <si>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</si>
  <si>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</si>
  <si>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</si>
  <si>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</si>
  <si>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</si>
  <si>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</si>
  <si>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</si>
  <si>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</si>
  <si>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</si>
  <si>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</si>
  <si>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</si>
  <si>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</si>
  <si>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</si>
  <si>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</si>
  <si>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</si>
  <si>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</si>
  <si>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</si>
  <si>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</si>
  <si>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</si>
  <si>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</si>
  <si>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</si>
  <si>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</si>
  <si>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</si>
  <si>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</si>
  <si>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</si>
  <si>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</si>
  <si>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</si>
  <si>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</si>
  <si>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</si>
  <si>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</si>
  <si>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</si>
  <si>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</si>
  <si>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</si>
  <si>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</si>
  <si>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</si>
  <si>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</si>
  <si>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</si>
  <si>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</si>
  <si>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</si>
  <si>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</si>
  <si>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</si>
  <si>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</si>
  <si>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</si>
  <si>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</si>
  <si>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</si>
  <si>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</si>
  <si>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</si>
  <si>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</si>
  <si>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</si>
  <si>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</si>
  <si>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</si>
  <si>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</si>
  <si>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</si>
  <si>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</si>
  <si>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</si>
  <si>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</si>
  <si>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</si>
  <si>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</si>
  <si>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</si>
  <si>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</si>
  <si>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</si>
  <si>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</si>
  <si>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</si>
  <si>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</si>
  <si>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</si>
  <si>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</si>
  <si>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</si>
  <si>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</si>
  <si>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</si>
  <si>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</si>
  <si>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</si>
  <si>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</si>
  <si>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</si>
  <si>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</si>
  <si>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</si>
  <si>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</si>
  <si>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</si>
  <si>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</si>
  <si>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</si>
  <si>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</si>
  <si>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</si>
  <si>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</si>
  <si>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</si>
  <si>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</si>
  <si>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</si>
  <si>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</si>
  <si>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</si>
  <si>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</si>
  <si>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</si>
  <si>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</si>
  <si>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</si>
  <si>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</si>
  <si>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</si>
  <si>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</si>
  <si>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</si>
  <si>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</si>
  <si>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</si>
  <si>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</si>
  <si>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</si>
  <si>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</si>
  <si>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</si>
  <si>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</si>
  <si>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</si>
  <si>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</si>
  <si>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</si>
  <si>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</si>
  <si>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</si>
  <si>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</si>
  <si>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</si>
  <si>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</si>
  <si>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</si>
  <si>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</si>
  <si>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</si>
  <si>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</si>
  <si>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</si>
  <si>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</si>
  <si>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</si>
  <si>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</si>
  <si>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</si>
  <si>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</si>
  <si>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</si>
  <si>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</si>
  <si>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</si>
  <si>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</si>
  <si>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</si>
  <si>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</si>
  <si>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</si>
  <si>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</si>
  <si>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</si>
  <si>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</si>
  <si>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</si>
  <si>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</si>
  <si>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</si>
  <si>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</si>
  <si>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</si>
  <si>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</si>
  <si>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</si>
  <si>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</si>
  <si>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</si>
  <si>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</si>
  <si>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</si>
  <si>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</si>
  <si>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</si>
  <si>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</si>
  <si>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</si>
  <si>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</si>
  <si>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</si>
  <si>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</si>
  <si>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</si>
  <si>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</si>
  <si>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</si>
  <si>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</si>
  <si>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</si>
  <si>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</si>
  <si>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</si>
  <si>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</si>
  <si>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</si>
  <si>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</si>
  <si>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</si>
  <si>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</si>
  <si>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</si>
  <si>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</si>
  <si>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</si>
  <si>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</si>
  <si>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</si>
  <si>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</si>
  <si>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</si>
  <si>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</si>
  <si>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</si>
  <si>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</si>
  <si>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</si>
  <si>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</si>
  <si>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</si>
  <si>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</si>
  <si>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</si>
  <si>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</si>
  <si>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</si>
  <si>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</si>
  <si>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</si>
  <si>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</si>
  <si>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</si>
  <si>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</si>
  <si>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</si>
  <si>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</si>
  <si>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</si>
  <si>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</si>
  <si>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</si>
  <si>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</si>
  <si>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</si>
  <si>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</si>
  <si>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</si>
  <si>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</si>
  <si>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</si>
  <si>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</si>
  <si>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</si>
  <si>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</si>
  <si>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</si>
  <si>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</si>
  <si>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</si>
  <si>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</si>
  <si>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</si>
  <si>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</si>
  <si>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</si>
  <si>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</si>
  <si>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</si>
  <si>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</si>
  <si>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</si>
  <si>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</si>
  <si>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</si>
  <si>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</si>
  <si>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</si>
  <si>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</si>
  <si>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</si>
  <si>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</si>
  <si>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</si>
  <si>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</si>
  <si>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</si>
  <si>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</si>
  <si>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</si>
  <si>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</si>
  <si>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</si>
  <si>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</si>
  <si>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</si>
  <si>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</si>
  <si>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</si>
  <si>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</si>
  <si>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</si>
  <si>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</si>
  <si>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</si>
  <si>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</si>
  <si>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</si>
  <si>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</si>
  <si>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</si>
  <si>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</si>
  <si>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</si>
  <si>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</si>
  <si>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</si>
  <si>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</si>
  <si>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</si>
  <si>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</si>
  <si>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</si>
  <si>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</si>
  <si>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</si>
  <si>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</si>
  <si>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</si>
  <si>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</si>
  <si>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</si>
  <si>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</si>
  <si>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</si>
  <si>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</si>
  <si>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</si>
  <si>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</si>
  <si>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</si>
  <si>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</si>
  <si>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</si>
  <si>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</si>
  <si>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</si>
  <si>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</si>
  <si>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</si>
  <si>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</si>
  <si>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</si>
  <si>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</si>
  <si>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</si>
  <si>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</si>
  <si>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</si>
  <si>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</si>
  <si>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</si>
  <si>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</si>
  <si>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</si>
  <si>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</si>
  <si>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</si>
  <si>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</si>
  <si>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</si>
  <si>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</si>
  <si>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</si>
  <si>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</si>
  <si>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</si>
  <si>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</si>
  <si>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</si>
  <si>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</si>
  <si>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</si>
  <si>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</si>
  <si>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</si>
  <si>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</si>
  <si>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</si>
  <si>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</si>
  <si>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</si>
  <si>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</si>
  <si>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</si>
  <si>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</si>
  <si>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</si>
  <si>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</si>
  <si>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</si>
  <si>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</si>
  <si>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</si>
  <si>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</si>
  <si>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</si>
  <si>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</si>
  <si>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</si>
  <si>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</si>
  <si>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</si>
  <si>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</si>
  <si>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</si>
  <si>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</si>
  <si>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</si>
  <si>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</si>
  <si>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</si>
  <si>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</si>
  <si>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</si>
  <si>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</si>
  <si>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</si>
  <si>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</si>
  <si>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</si>
  <si>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</si>
  <si>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</si>
  <si>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</si>
  <si>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</si>
  <si>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</si>
  <si>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</si>
  <si>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</si>
  <si>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</si>
  <si>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</si>
  <si>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</si>
  <si>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</si>
  <si>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</si>
  <si>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</si>
  <si>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</si>
  <si>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</si>
  <si>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</si>
  <si>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</si>
  <si>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</si>
  <si>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</si>
  <si>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</si>
  <si>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</si>
  <si>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</si>
  <si>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</si>
  <si>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</si>
  <si>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</si>
  <si>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</si>
  <si>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</si>
  <si>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</si>
  <si>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</si>
  <si>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</si>
  <si>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</si>
  <si>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</si>
  <si>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</si>
  <si>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</si>
  <si>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</si>
  <si>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</si>
  <si>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</si>
  <si>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</si>
  <si>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</si>
  <si>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</si>
  <si>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</si>
  <si>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</si>
  <si>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</si>
  <si>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</si>
  <si>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</si>
  <si>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</si>
  <si>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</si>
  <si>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</si>
  <si>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</si>
  <si>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</si>
  <si>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</si>
  <si>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</si>
  <si>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</si>
  <si>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</si>
  <si>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</si>
  <si>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</si>
  <si>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</si>
  <si>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</si>
  <si>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</si>
  <si>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</si>
  <si>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</si>
  <si>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</si>
  <si>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</si>
  <si>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</si>
  <si>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</si>
  <si>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</si>
  <si>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</si>
  <si>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</si>
  <si>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</si>
  <si>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</si>
  <si>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</si>
  <si>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</si>
  <si>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</si>
  <si>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</si>
  <si>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</si>
  <si>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</si>
  <si>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</si>
  <si>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</si>
  <si>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</si>
  <si>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</si>
  <si>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</si>
  <si>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</si>
  <si>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</si>
  <si>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</si>
  <si>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</si>
  <si>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</si>
  <si>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</si>
  <si>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</si>
  <si>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</si>
  <si>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</si>
  <si>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</si>
  <si>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</si>
  <si>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</si>
  <si>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</si>
  <si>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</si>
  <si>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</si>
  <si>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</si>
  <si>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</si>
  <si>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</si>
  <si>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</si>
  <si>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</si>
  <si>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</si>
  <si>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</si>
  <si>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</si>
  <si>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</si>
  <si>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</si>
  <si>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</si>
  <si>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</si>
  <si>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</si>
  <si>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</si>
  <si>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</si>
  <si>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</si>
  <si>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</si>
  <si>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</si>
  <si>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</si>
  <si>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</si>
  <si>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</si>
  <si>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</si>
  <si>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</si>
  <si>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</si>
  <si>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</si>
  <si>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</si>
  <si>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</si>
  <si>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</si>
  <si>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</si>
  <si>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</si>
  <si>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</si>
  <si>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</si>
  <si>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</si>
  <si>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</si>
  <si>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</si>
  <si>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</si>
  <si>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</si>
  <si>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</si>
  <si>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</si>
  <si>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</si>
  <si>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</si>
  <si>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</si>
  <si>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V1-A1-03030-10OPD-4006040</t>
  </si>
  <si>
    <t>Светодиодный светильник VARTON тип кромки V-Clip 1200х600 60 Вт 4000 K с рассеивателем опал DALI</t>
  </si>
  <si>
    <t>V1-A1-03030-10PRD-4006040</t>
  </si>
  <si>
    <t>Светодиодный светильник VARTON тип кромки V-Clip 1200х600 60 Вт 4000 K с рассеивателем призма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</si>
  <si>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</si>
  <si>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</si>
  <si>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</si>
  <si>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</si>
  <si>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</si>
  <si>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</si>
  <si>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</si>
  <si>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</si>
  <si>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</si>
  <si>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</si>
  <si>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</si>
  <si>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</si>
  <si>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</si>
  <si>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</si>
  <si>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</si>
  <si>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</si>
  <si>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</si>
  <si>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</si>
  <si>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</si>
  <si>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</si>
  <si>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</si>
  <si>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</si>
  <si>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</si>
  <si>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</si>
  <si>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</si>
  <si>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</si>
  <si>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</si>
  <si>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</si>
  <si>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</si>
  <si>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</si>
  <si>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</si>
  <si>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</si>
  <si>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</si>
  <si>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</si>
  <si>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</si>
  <si>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</si>
  <si>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</si>
  <si>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</si>
  <si>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</si>
  <si>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</si>
  <si>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</si>
  <si>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</si>
  <si>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</si>
  <si>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</si>
  <si>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</si>
  <si>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</si>
  <si>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</si>
  <si>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</si>
  <si>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</si>
  <si>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</si>
  <si>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</si>
  <si>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</si>
  <si>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</si>
  <si>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</si>
  <si>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</si>
  <si>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</si>
  <si>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</si>
  <si>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</si>
  <si>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</si>
  <si>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</si>
  <si>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</si>
  <si>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</si>
  <si>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</si>
  <si>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</si>
  <si>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</si>
  <si>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</si>
  <si>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</si>
  <si>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</si>
  <si>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</si>
  <si>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</si>
  <si>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</si>
  <si>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</si>
  <si>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</si>
  <si>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</si>
  <si>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</si>
  <si>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</si>
  <si>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</si>
  <si>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</si>
  <si>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</si>
  <si>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</si>
  <si>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</si>
  <si>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</si>
  <si>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</si>
  <si>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</si>
  <si>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</si>
  <si>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</si>
  <si>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</si>
  <si>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</si>
  <si>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</si>
  <si>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</si>
  <si>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</si>
  <si>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</si>
  <si>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</si>
  <si>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</si>
  <si>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</si>
  <si>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</si>
  <si>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</si>
  <si>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</si>
  <si>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</si>
  <si>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</si>
  <si>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</si>
  <si>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</si>
  <si>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</si>
  <si>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</si>
  <si>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</si>
  <si>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</si>
  <si>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</si>
  <si>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</si>
  <si>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</si>
  <si>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</si>
  <si>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</si>
  <si>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</si>
  <si>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</si>
  <si>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</si>
  <si>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</si>
  <si>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</si>
  <si>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</si>
  <si>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</si>
  <si>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</si>
  <si>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</si>
  <si>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</si>
  <si>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</si>
  <si>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</si>
  <si>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</si>
  <si>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</si>
  <si>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</si>
  <si>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</si>
  <si>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</si>
  <si>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</si>
  <si>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</si>
  <si>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</si>
  <si>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</si>
  <si>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</si>
  <si>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</si>
  <si>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</si>
  <si>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</si>
  <si>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</si>
  <si>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</si>
  <si>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</si>
  <si>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</si>
  <si>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</si>
  <si>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</si>
  <si>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</si>
  <si>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</si>
  <si>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</si>
  <si>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</si>
  <si>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</si>
  <si>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</si>
  <si>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</si>
  <si>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</si>
  <si>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</si>
  <si>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</si>
  <si>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</si>
  <si>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</si>
  <si>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</si>
  <si>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</si>
  <si>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</si>
  <si>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</si>
  <si>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</si>
  <si>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</si>
  <si>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</si>
  <si>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</si>
  <si>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</si>
  <si>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</si>
  <si>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</si>
  <si>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</si>
  <si>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</si>
  <si>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</si>
  <si>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</si>
  <si>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</si>
  <si>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</si>
  <si>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</si>
  <si>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</si>
  <si>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</si>
  <si>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</si>
  <si>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</si>
  <si>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</si>
  <si>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</si>
  <si>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</si>
  <si>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</si>
  <si>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</si>
  <si>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</si>
  <si>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</si>
  <si>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</si>
  <si>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</si>
  <si>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</si>
  <si>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</si>
  <si>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</si>
  <si>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</si>
  <si>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</si>
  <si>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</si>
  <si>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</si>
  <si>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</si>
  <si>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</si>
  <si>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</si>
  <si>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</si>
  <si>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</si>
  <si>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</si>
  <si>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</si>
  <si>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</si>
  <si>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</si>
  <si>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</si>
  <si>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</si>
  <si>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</si>
  <si>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</si>
  <si>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</si>
  <si>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</si>
  <si>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</si>
  <si>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</si>
  <si>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</si>
  <si>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</si>
  <si>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</si>
  <si>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</si>
  <si>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</si>
  <si>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</si>
  <si>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</si>
  <si>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</si>
  <si>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</si>
  <si>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</si>
  <si>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</si>
  <si>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</si>
  <si>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</si>
  <si>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</si>
  <si>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</si>
  <si>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</si>
  <si>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</si>
  <si>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</si>
  <si>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</si>
  <si>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</si>
  <si>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</si>
  <si>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</si>
  <si>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</si>
  <si>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</si>
  <si>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</si>
  <si>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</si>
  <si>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</si>
  <si>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</si>
  <si>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</si>
  <si>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</si>
  <si>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</si>
  <si>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</si>
  <si>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</si>
  <si>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</si>
  <si>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</si>
  <si>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</si>
  <si>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</si>
  <si>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</si>
  <si>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</si>
  <si>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</si>
  <si>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</si>
  <si>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</si>
  <si>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</si>
  <si>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</si>
  <si>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</si>
  <si>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</si>
  <si>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</si>
  <si>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</si>
  <si>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</si>
  <si>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</si>
  <si>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</si>
  <si>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</si>
  <si>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</si>
  <si>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</si>
  <si>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</si>
  <si>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</si>
  <si>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</si>
  <si>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</si>
  <si>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</si>
  <si>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</si>
  <si>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</si>
  <si>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</si>
  <si>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</si>
  <si>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</si>
  <si>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</si>
  <si>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</si>
  <si>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</si>
  <si>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</si>
  <si>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</si>
  <si>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</si>
  <si>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</si>
  <si>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</si>
  <si>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</si>
  <si>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</si>
  <si>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</si>
  <si>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</si>
  <si>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</si>
  <si>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</si>
  <si>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</si>
  <si>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</si>
  <si>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</si>
  <si>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</si>
  <si>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</si>
  <si>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</si>
  <si>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</si>
  <si>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</si>
  <si>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</si>
  <si>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</si>
  <si>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</si>
  <si>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</si>
  <si>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</si>
  <si>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</si>
  <si>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</si>
  <si>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</si>
  <si>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</si>
  <si>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</si>
  <si>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</si>
  <si>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</si>
  <si>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</si>
  <si>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</si>
  <si>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</si>
  <si>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</si>
  <si>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</si>
  <si>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</si>
  <si>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</si>
  <si>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</si>
  <si>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</si>
  <si>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</si>
  <si>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</si>
  <si>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</si>
  <si>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</si>
  <si>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</si>
  <si>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</si>
  <si>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</si>
  <si>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</si>
  <si>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</si>
  <si>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</si>
  <si>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</si>
  <si>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</si>
  <si>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</si>
  <si>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</si>
  <si>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</si>
  <si>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</si>
  <si>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</si>
  <si>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</si>
  <si>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</si>
  <si>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</si>
  <si>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</si>
  <si>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</si>
  <si>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</si>
  <si>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</si>
  <si>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</si>
  <si>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</si>
  <si>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</si>
  <si>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</si>
  <si>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</si>
  <si>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</si>
  <si>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</si>
  <si>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</si>
  <si>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</si>
  <si>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</si>
  <si>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</si>
  <si>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</si>
  <si>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</si>
  <si>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</si>
  <si>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</si>
  <si>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</si>
  <si>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</si>
  <si>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</si>
  <si>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</si>
  <si>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</si>
  <si>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</si>
  <si>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</si>
  <si>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</si>
  <si>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</si>
  <si>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</si>
  <si>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</si>
  <si>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</si>
  <si>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</si>
  <si>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</si>
  <si>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</si>
  <si>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</si>
  <si>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</si>
  <si>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</si>
  <si>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</si>
  <si>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</si>
  <si>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</si>
  <si>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</si>
  <si>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</si>
  <si>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</si>
  <si>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</si>
  <si>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</si>
  <si>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</si>
  <si>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</si>
  <si>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</si>
  <si>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</si>
  <si>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</si>
  <si>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</si>
  <si>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</si>
  <si>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</si>
  <si>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</si>
  <si>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</si>
  <si>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</si>
  <si>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</si>
  <si>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</si>
  <si>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</si>
  <si>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</si>
  <si>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</si>
  <si>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</si>
  <si>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</si>
  <si>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</si>
  <si>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</si>
  <si>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</si>
  <si>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</si>
  <si>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</si>
  <si>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</si>
  <si>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</si>
  <si>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</si>
  <si>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</si>
  <si>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</si>
  <si>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</si>
  <si>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</si>
  <si>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</si>
  <si>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</si>
  <si>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</si>
  <si>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</si>
  <si>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</si>
  <si>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</si>
  <si>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</si>
  <si>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</si>
  <si>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</si>
  <si>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</si>
  <si>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</si>
  <si>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</si>
  <si>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</si>
  <si>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</si>
  <si>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</si>
  <si>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</si>
  <si>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</si>
  <si>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</si>
  <si>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</si>
  <si>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</si>
  <si>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</si>
  <si>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</si>
  <si>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</si>
  <si>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</si>
  <si>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</si>
  <si>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</si>
  <si>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</si>
  <si>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</si>
  <si>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</si>
  <si>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</si>
  <si>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</si>
  <si>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</si>
  <si>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</si>
  <si>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</si>
  <si>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</si>
  <si>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</si>
  <si>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</si>
  <si>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</si>
  <si>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</si>
  <si>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</si>
  <si>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</si>
  <si>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</si>
  <si>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</si>
  <si>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</si>
  <si>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</si>
  <si>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</si>
  <si>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</si>
  <si>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</si>
  <si>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</si>
  <si>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</si>
  <si>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</si>
  <si>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</si>
  <si>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</si>
  <si>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</si>
  <si>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</si>
  <si>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</si>
  <si>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</si>
  <si>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</si>
  <si>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</si>
  <si>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</si>
  <si>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</si>
  <si>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</si>
  <si>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</si>
  <si>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</si>
  <si>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</si>
  <si>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</si>
  <si>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</si>
  <si>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</si>
  <si>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</si>
  <si>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</si>
  <si>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</si>
  <si>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</si>
  <si>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</si>
  <si>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</si>
  <si>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</si>
  <si>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</si>
  <si>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</si>
  <si>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</si>
  <si>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</si>
  <si>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</si>
  <si>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</si>
  <si>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</si>
  <si>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</si>
  <si>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</si>
  <si>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</si>
  <si>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</si>
  <si>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</si>
  <si>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</si>
  <si>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</si>
  <si>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</si>
  <si>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</si>
  <si>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</si>
  <si>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</si>
  <si>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</si>
  <si>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</si>
  <si>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</si>
  <si>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</si>
  <si>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</si>
  <si>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</si>
  <si>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</si>
  <si>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</si>
  <si>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</si>
  <si>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</si>
  <si>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</si>
  <si>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</si>
  <si>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</si>
  <si>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</si>
  <si>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</si>
  <si>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</si>
  <si>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</si>
  <si>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</si>
  <si>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</si>
  <si>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</si>
  <si>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</si>
  <si>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</si>
  <si>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</si>
  <si>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</si>
  <si>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</si>
  <si>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</si>
  <si>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</si>
  <si>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</si>
  <si>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</si>
  <si>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</si>
  <si>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</si>
  <si>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</si>
  <si>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</si>
  <si>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</si>
  <si>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</si>
  <si>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</si>
  <si>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</si>
  <si>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</si>
  <si>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</si>
  <si>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</si>
  <si>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</si>
  <si>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</si>
  <si>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</si>
  <si>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</si>
  <si>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</si>
  <si>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</si>
  <si>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</si>
  <si>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</si>
  <si>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</si>
  <si>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</si>
  <si>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</si>
  <si>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</si>
  <si>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V4-EM-00.0005.ADV-0008</t>
  </si>
  <si>
    <t>Комплект для настенного и подвесного монтажа EM-Recovery 120-200-300Вт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</si>
  <si>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</si>
  <si>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</si>
  <si>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</si>
  <si>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</si>
  <si>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</si>
  <si>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</si>
  <si>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</si>
  <si>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</si>
  <si>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</si>
  <si>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</si>
  <si>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</si>
  <si>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V5-EM04-60.004.037</t>
  </si>
  <si>
    <t>пиктограмма "ПО ЛЕСТНИЦЕ ВНИЗ ВПРАВО" 180х90мм для аварийно-эвакуационного светильника Compact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</si>
  <si>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</si>
  <si>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</si>
  <si>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</si>
  <si>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</si>
  <si>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</si>
  <si>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</si>
  <si>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</si>
  <si>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</si>
  <si>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</si>
  <si>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</si>
  <si>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</si>
  <si>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</si>
  <si>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</si>
  <si>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</si>
  <si>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</si>
  <si>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</si>
  <si>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V4-EM-00.0035.ADV-0011</t>
  </si>
  <si>
    <t>Flip пиктограмма "ВЫХОД EXIT"</t>
  </si>
  <si>
    <t>V5-EM04-60.004.038</t>
  </si>
  <si>
    <t>пиктограмма "ПО ЛЕСТНИЦЕ ВНИЗ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</si>
  <si>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</si>
  <si>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</si>
  <si>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V4-EM-00.0060.ADV-0043</t>
  </si>
  <si>
    <t>Token пиктограмма "Средства противопожарной защиты"</t>
  </si>
  <si>
    <t>V5-EM03-60.013.041</t>
  </si>
  <si>
    <t>пиктограмма "ПОЖАРНЫЙ КРАН"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</si>
  <si>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</si>
  <si>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</si>
  <si>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</si>
  <si>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</si>
  <si>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</si>
  <si>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</si>
  <si>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V5-EM02-60.002.013</t>
  </si>
  <si>
    <t>пиктограмма "СТРЕЛКА"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</si>
  <si>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</si>
  <si>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</si>
  <si>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V4-EM-00.0035.ADV-0005</t>
  </si>
  <si>
    <t>Flip пиктограмма "Выход вниз"</t>
  </si>
  <si>
    <t>V5-EM03-60.003.019</t>
  </si>
  <si>
    <t>пиктограмма "ФИГУРА / СТРЕЛКА ВЛЕВО" 300х150мм для авар-эвакуац св-ка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</si>
  <si>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</si>
  <si>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</si>
  <si>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</si>
  <si>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</si>
  <si>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</si>
  <si>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</si>
  <si>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V5-EM03-60.013.003</t>
  </si>
  <si>
    <t>пиктограмма "ВЫХОД"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</si>
  <si>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</si>
  <si>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</si>
  <si>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</si>
  <si>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</si>
  <si>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</si>
  <si>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</si>
  <si>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V5-EM02-60.002.030</t>
  </si>
  <si>
    <t>пиктограмма "Движение МГН  направо"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</si>
  <si>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</si>
  <si>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</si>
  <si>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V5-EM02-60.002.012</t>
  </si>
  <si>
    <t>пиктограмма "ПОЖАРНЫЙ ГИДРАНТ"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</si>
  <si>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</si>
  <si>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</si>
  <si>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</si>
  <si>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</si>
  <si>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V5-EM03-60.013.021</t>
  </si>
  <si>
    <t>пиктограмма "ФИГУРА / СТРЕЛКА ВНИЗ"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</si>
  <si>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</si>
  <si>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</si>
  <si>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</si>
  <si>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</si>
  <si>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</si>
  <si>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</si>
  <si>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</si>
  <si>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</si>
  <si>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</si>
  <si>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</si>
  <si>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V4-EM-00.0035.ADV-0032</t>
  </si>
  <si>
    <t>Flip пиктограмма "Безопасная зона МГН"</t>
  </si>
  <si>
    <t>V1-R0-70351-21A01-6521</t>
  </si>
  <si>
    <t>пиктограмма "НАСОСНАЯ СТАНЦИЯ" красный для аварийно-эвакуационного светильника ip65</t>
  </si>
  <si>
    <t>V5-EM02-60.002.025</t>
  </si>
  <si>
    <t>пиктограмма "ВЫЕЗД / СТРЕЛКА ВПРАВО"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</si>
  <si>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</si>
  <si>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</si>
  <si>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V5-EM04-60.004.040</t>
  </si>
  <si>
    <t>пиктограмма "ПО ЛЕСТНИЦЕ ВВЕРХ ВЛЕВО" 180х90мм для аварийно-эвакуационного светильника Compact</t>
  </si>
  <si>
    <t>V5-EM04-60.004.011</t>
  </si>
  <si>
    <t>пиктограмма "НЕ ВХОДИТЬ"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</si>
  <si>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</si>
  <si>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</si>
  <si>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</si>
  <si>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</si>
  <si>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</si>
  <si>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</si>
  <si>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V4-EM-00.0075.ADV-0001</t>
  </si>
  <si>
    <t>Пиктограмма "ВЫХОД" для Quad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</si>
  <si>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</si>
  <si>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</si>
  <si>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</si>
  <si>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</si>
  <si>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</si>
  <si>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</si>
  <si>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</si>
  <si>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</si>
  <si>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V5-EM03-60.013.023</t>
  </si>
  <si>
    <t>пиктограмма "ФИГУРА / СТРЕЛКА ВПРАВО ВВЕРХ"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</si>
  <si>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</si>
  <si>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</si>
  <si>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V4-EM-00.0057.ADV-0001</t>
  </si>
  <si>
    <t>Resist пиктограмма "ВЫХОД"</t>
  </si>
  <si>
    <t>V1-R0-70355-21A01-2012</t>
  </si>
  <si>
    <t>пиктограмма "ВЫХОД-EXIT" для аварийно-эвакуационного светильника ip65</t>
  </si>
  <si>
    <t>V5-EM03-60.003.013</t>
  </si>
  <si>
    <t>пиктограмма "СТРЕЛКА" 300х150мм для аварийно-эвакуационного светильника Giant/Vision/Twofold/Evade</t>
  </si>
  <si>
    <t>V4-EM-00.0035.ADV-0004</t>
  </si>
  <si>
    <t>Flip пиктограмма "Выход вправо вверх"</t>
  </si>
  <si>
    <t>V5-EM04-60.004.012</t>
  </si>
  <si>
    <t>пиктограмма "ПОЖАРНЫЙ КРАН"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</si>
  <si>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</si>
  <si>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</si>
  <si>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</si>
  <si>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</si>
  <si>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V4-EM-00.0057.ADV-0041</t>
  </si>
  <si>
    <t>Resist пиктограмма "ПОЖАРНЫЙ КРАН"</t>
  </si>
  <si>
    <t>V5-EM04-60.004.039</t>
  </si>
  <si>
    <t>пиктограмма "ПО ЛЕСТНИЦЕ ВВЕРХ ВПРАВО"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</si>
  <si>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</si>
  <si>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</si>
  <si>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V5-EM03-60.013.031</t>
  </si>
  <si>
    <t>пиктограмма "Движение МГН налево" 400х200мм для авар-эвакуац св-ка Vault</t>
  </si>
  <si>
    <t>V5-EM03-60.003.031</t>
  </si>
  <si>
    <t>пиктограмма "Движение МГН налево" 300х150мм для авар-эвакуац св-ка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</si>
  <si>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</si>
  <si>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</si>
  <si>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V5-EM03-60.013.037</t>
  </si>
  <si>
    <t>пиктограмма "ПО ЛЕСТНИЦЕ ВНИЗ ВПРАВО"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</si>
  <si>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</si>
  <si>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</si>
  <si>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</si>
  <si>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</si>
  <si>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V5-EM03-60.013.045</t>
  </si>
  <si>
    <t>пиктограмма "ПОЖАРНЫЙ КРАН / СТРЕЛКА" 400х200мм для аварийно-эвакуационного светильника Vault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</si>
  <si>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</si>
  <si>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</si>
  <si>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</si>
  <si>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</si>
  <si>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V4-EM-00.0035.ADV-0006</t>
  </si>
  <si>
    <t>Flip пиктограмма "Выход вверх"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</si>
  <si>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</si>
  <si>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</si>
  <si>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</si>
  <si>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</si>
  <si>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</si>
  <si>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</si>
  <si>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V4-EM-00.0060.ADV-0041</t>
  </si>
  <si>
    <t>Token пиктограмма "ПОЖАРНЫЙ КРАН"</t>
  </si>
  <si>
    <t>V5-EM03-60.013.043</t>
  </si>
  <si>
    <t>пиктограмма "ПОЖАРНЫЙ ГИДРАНТ"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</si>
  <si>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</si>
  <si>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</si>
  <si>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V5-EM03-60.013.047</t>
  </si>
  <si>
    <t>пиктограмма "ЛЕСТНИЦА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</si>
  <si>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</si>
  <si>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</si>
  <si>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V4-EM-00.0060.ADV-0042</t>
  </si>
  <si>
    <t>Token пиктограмма "Огнетушитель"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</si>
  <si>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</si>
  <si>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</si>
  <si>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</si>
  <si>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</si>
  <si>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</si>
  <si>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</si>
  <si>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</si>
  <si>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</si>
  <si>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</si>
  <si>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</si>
  <si>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</si>
  <si>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</si>
  <si>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</si>
  <si>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</si>
  <si>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V4-EM-00.0057.ADV-0003</t>
  </si>
  <si>
    <t>Resist пиктограмма "ВЫЕЗД"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</si>
  <si>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</si>
  <si>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</si>
  <si>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</si>
  <si>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</si>
  <si>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V4-EM-00.0035.ADV-0007</t>
  </si>
  <si>
    <t>Flip пиктограмма "Выход влево вверх"</t>
  </si>
  <si>
    <t>V5-EM03-60.013.038</t>
  </si>
  <si>
    <t>пиктограмма "ПО ЛЕСТНИЦЕ ВНИЗ ВЛЕВО"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</si>
  <si>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</si>
  <si>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</si>
  <si>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</si>
  <si>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</si>
  <si>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</si>
  <si>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</si>
  <si>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V4-EM-00.0035.ADV-0008</t>
  </si>
  <si>
    <t>Flip пиктограмма "Выход влево вниз"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</si>
  <si>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</si>
  <si>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</si>
  <si>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</si>
  <si>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</si>
  <si>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V4-EM-00.0035.ADV-0041</t>
  </si>
  <si>
    <t>Flip пиктограмма "ПОЖАРНЫЙ КРАН"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</si>
  <si>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</si>
  <si>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</si>
  <si>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</si>
  <si>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</si>
  <si>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V5-EM02-60.002.041</t>
  </si>
  <si>
    <t>пиктограмма "ПОЖАРНЫЙ КРАН" 310х90мм для аварийно-эвакуационного светильника Basic IP65</t>
  </si>
  <si>
    <t>V4-EM-00.0035.ADV-0001</t>
  </si>
  <si>
    <t>Flip пиктограмма "ВЫХОД"</t>
  </si>
  <si>
    <t>V5-EM03-60.003.003</t>
  </si>
  <si>
    <t>пиктограмма "ВЫХОД"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</si>
  <si>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</si>
  <si>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</si>
  <si>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</si>
  <si>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</si>
  <si>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</si>
  <si>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</si>
  <si>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</si>
  <si>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</si>
  <si>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</si>
  <si>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</si>
  <si>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</si>
  <si>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</si>
  <si>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</si>
  <si>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</si>
  <si>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</si>
  <si>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</si>
  <si>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</si>
  <si>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</si>
  <si>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</si>
  <si>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</si>
  <si>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</si>
  <si>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</si>
  <si>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</si>
  <si>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</si>
  <si>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</si>
  <si>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</si>
  <si>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</si>
  <si>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</si>
  <si>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</si>
  <si>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</si>
  <si>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</si>
  <si>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</si>
  <si>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</si>
  <si>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</si>
  <si>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</si>
  <si>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</si>
  <si>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</si>
  <si>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</si>
  <si>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</si>
  <si>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</si>
  <si>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</si>
  <si>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</si>
  <si>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</si>
  <si>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</si>
  <si>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</si>
  <si>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</si>
  <si>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V1-EM-70432-02V24-4000365</t>
  </si>
  <si>
    <t>Световой указатель "ВАРТОН" Flip серии Advanced 3W IP40 12-24V AC/DC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</si>
  <si>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</si>
  <si>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</si>
  <si>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</si>
  <si>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</si>
  <si>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</si>
  <si>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</si>
  <si>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</si>
  <si>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</si>
  <si>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</si>
  <si>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</si>
  <si>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</si>
  <si>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</si>
  <si>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</si>
  <si>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</si>
  <si>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</si>
  <si>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</si>
  <si>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</si>
  <si>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</si>
  <si>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</si>
  <si>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</si>
  <si>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</si>
  <si>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</si>
  <si>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</si>
  <si>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</si>
  <si>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</si>
  <si>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</si>
  <si>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</si>
  <si>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</si>
  <si>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</si>
  <si>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</si>
  <si>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</si>
  <si>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</si>
  <si>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</si>
  <si>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</si>
  <si>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</si>
  <si>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</si>
  <si>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</si>
  <si>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</si>
  <si>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</si>
  <si>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</si>
  <si>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</si>
  <si>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</si>
  <si>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</si>
  <si>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</si>
  <si>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</si>
  <si>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</si>
  <si>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</si>
  <si>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</si>
  <si>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</si>
  <si>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</si>
  <si>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</si>
  <si>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</si>
  <si>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</si>
  <si>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</si>
  <si>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</si>
  <si>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</si>
  <si>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</si>
  <si>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</si>
  <si>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</si>
  <si>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</si>
  <si>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</si>
  <si>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</si>
  <si>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</si>
  <si>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</si>
  <si>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</si>
  <si>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</si>
  <si>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</si>
  <si>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</si>
  <si>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</si>
  <si>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</si>
  <si>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</si>
  <si>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</si>
  <si>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</si>
  <si>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</si>
  <si>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</si>
  <si>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</si>
  <si>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</si>
  <si>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</si>
  <si>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</si>
  <si>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</si>
  <si>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</si>
  <si>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</si>
  <si>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</si>
  <si>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</si>
  <si>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</si>
  <si>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</si>
  <si>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</si>
  <si>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</si>
  <si>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</si>
  <si>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</si>
  <si>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</si>
  <si>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</si>
  <si>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</si>
  <si>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</si>
  <si>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</si>
  <si>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</si>
  <si>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</si>
  <si>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</si>
  <si>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</si>
  <si>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</si>
  <si>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</si>
  <si>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</si>
  <si>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</si>
  <si>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</si>
  <si>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</si>
  <si>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</si>
  <si>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</si>
  <si>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</si>
  <si>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</si>
  <si>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</si>
  <si>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</si>
  <si>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</si>
  <si>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</si>
  <si>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</si>
  <si>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</si>
  <si>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</si>
  <si>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</si>
  <si>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</si>
  <si>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</si>
  <si>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</si>
  <si>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</si>
  <si>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</si>
  <si>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</si>
  <si>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</si>
  <si>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</si>
  <si>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</si>
  <si>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</si>
  <si>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</si>
  <si>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</si>
  <si>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</si>
  <si>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</si>
  <si>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</si>
  <si>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</si>
  <si>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</si>
  <si>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</si>
  <si>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</si>
  <si>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</si>
  <si>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</si>
  <si>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</si>
  <si>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</si>
  <si>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</si>
  <si>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</si>
  <si>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</si>
  <si>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</si>
  <si>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</si>
  <si>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</si>
  <si>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</si>
  <si>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</si>
  <si>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</si>
  <si>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</si>
  <si>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</si>
  <si>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</si>
  <si>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</si>
  <si>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</si>
  <si>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</si>
  <si>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</si>
  <si>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</si>
  <si>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</si>
  <si>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</si>
  <si>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</si>
  <si>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</si>
  <si>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</si>
  <si>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</si>
  <si>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</si>
  <si>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</si>
  <si>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</si>
  <si>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</si>
  <si>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</si>
  <si>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</si>
  <si>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</si>
  <si>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</si>
  <si>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</si>
  <si>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</si>
  <si>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</si>
  <si>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</si>
  <si>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</si>
  <si>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</si>
  <si>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</si>
  <si>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</si>
  <si>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</si>
  <si>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</si>
  <si>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</si>
  <si>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</si>
  <si>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</si>
  <si>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</si>
  <si>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</si>
  <si>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</si>
  <si>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</si>
  <si>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</si>
  <si>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</si>
  <si>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</si>
  <si>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</si>
  <si>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</si>
  <si>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</si>
  <si>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</si>
  <si>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</si>
  <si>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</si>
  <si>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</si>
  <si>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</si>
  <si>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</si>
  <si>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</si>
  <si>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</si>
  <si>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</si>
  <si>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</si>
  <si>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</si>
  <si>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</si>
  <si>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</si>
  <si>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</si>
  <si>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</si>
  <si>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</si>
  <si>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</si>
  <si>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</si>
  <si>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</si>
  <si>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</si>
  <si>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</si>
  <si>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</si>
  <si>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</si>
  <si>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</si>
  <si>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</si>
  <si>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</si>
  <si>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</si>
  <si>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</si>
  <si>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</si>
  <si>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</si>
  <si>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</si>
  <si>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</si>
  <si>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</si>
  <si>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</si>
  <si>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</si>
  <si>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</si>
  <si>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</si>
  <si>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</si>
  <si>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</si>
  <si>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</si>
  <si>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</si>
  <si>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</si>
  <si>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</si>
  <si>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</si>
  <si>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</si>
  <si>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</si>
  <si>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</si>
  <si>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</si>
  <si>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</si>
  <si>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</si>
  <si>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</si>
  <si>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</si>
  <si>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</si>
  <si>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</si>
  <si>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</si>
  <si>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</si>
  <si>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</si>
  <si>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</si>
  <si>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</si>
  <si>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</si>
  <si>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</si>
  <si>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</si>
  <si>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</si>
  <si>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</si>
  <si>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</si>
  <si>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</si>
  <si>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</si>
  <si>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</si>
  <si>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</si>
  <si>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</si>
  <si>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</si>
  <si>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</si>
  <si>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</si>
  <si>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</si>
  <si>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</si>
  <si>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</si>
  <si>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</si>
  <si>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</si>
  <si>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</si>
  <si>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</si>
  <si>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</si>
  <si>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</si>
  <si>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</si>
  <si>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</si>
  <si>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</si>
  <si>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</si>
  <si>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</si>
  <si>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</si>
  <si>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</si>
  <si>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</si>
  <si>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</si>
  <si>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</si>
  <si>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</si>
  <si>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</si>
  <si>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</si>
  <si>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</si>
  <si>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</si>
  <si>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</si>
  <si>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</si>
  <si>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</si>
  <si>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</si>
  <si>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</si>
  <si>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</si>
  <si>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</si>
  <si>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</si>
  <si>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</si>
  <si>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</si>
  <si>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</si>
  <si>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</si>
  <si>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</si>
  <si>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</si>
  <si>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</si>
  <si>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</si>
  <si>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</si>
  <si>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</si>
  <si>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</si>
  <si>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</si>
  <si>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</si>
  <si>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</si>
  <si>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</si>
  <si>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</si>
  <si>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</si>
  <si>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</si>
  <si>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</si>
  <si>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</si>
  <si>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</si>
  <si>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</si>
  <si>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</si>
  <si>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</si>
  <si>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</si>
  <si>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</si>
  <si>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</si>
  <si>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</si>
  <si>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</si>
  <si>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</si>
  <si>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</si>
  <si>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</si>
  <si>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</si>
  <si>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</si>
  <si>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</si>
  <si>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</si>
  <si>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</si>
  <si>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</si>
  <si>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</si>
  <si>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</si>
  <si>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</si>
  <si>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</si>
  <si>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</si>
  <si>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</si>
  <si>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</si>
  <si>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</si>
  <si>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</si>
  <si>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</si>
  <si>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</si>
  <si>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</si>
  <si>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</si>
  <si>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</si>
  <si>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</si>
  <si>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</si>
  <si>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</si>
  <si>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</si>
  <si>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</si>
  <si>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</si>
  <si>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</si>
  <si>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</si>
  <si>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</si>
  <si>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</si>
  <si>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</si>
  <si>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</si>
  <si>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</si>
  <si>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</si>
  <si>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</si>
  <si>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</si>
  <si>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</si>
  <si>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</si>
  <si>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</si>
  <si>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</si>
  <si>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</si>
  <si>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</si>
  <si>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</si>
  <si>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</si>
  <si>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</si>
  <si>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</si>
  <si>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</si>
  <si>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</si>
  <si>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</si>
  <si>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</si>
  <si>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</si>
  <si>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</si>
  <si>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</si>
  <si>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</si>
  <si>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</si>
  <si>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</si>
  <si>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</si>
  <si>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</si>
  <si>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</si>
  <si>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</si>
  <si>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</si>
  <si>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</si>
  <si>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</si>
  <si>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</si>
  <si>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</si>
  <si>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</si>
  <si>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</si>
  <si>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</si>
  <si>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</si>
  <si>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</si>
  <si>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</si>
  <si>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</si>
  <si>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</si>
  <si>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</si>
  <si>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</si>
  <si>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</si>
  <si>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</si>
  <si>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</si>
  <si>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</si>
  <si>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</si>
  <si>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</si>
  <si>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</si>
  <si>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</si>
  <si>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</si>
  <si>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</si>
  <si>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</si>
  <si>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</si>
  <si>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</si>
  <si>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</si>
  <si>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</si>
  <si>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</si>
  <si>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</si>
  <si>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</si>
  <si>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</si>
  <si>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</si>
  <si>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</si>
  <si>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</si>
  <si>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</si>
  <si>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</si>
  <si>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</si>
  <si>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</si>
  <si>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</si>
  <si>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</si>
  <si>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</si>
  <si>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</si>
  <si>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</si>
  <si>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</si>
  <si>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</si>
  <si>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</si>
  <si>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</si>
  <si>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</si>
  <si>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</si>
  <si>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</si>
  <si>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</si>
  <si>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</si>
  <si>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</si>
  <si>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</si>
  <si>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</si>
  <si>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</si>
  <si>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</si>
  <si>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</si>
  <si>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</si>
  <si>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</si>
  <si>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</si>
  <si>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</si>
  <si>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</si>
  <si>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</si>
  <si>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</si>
  <si>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</si>
  <si>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</si>
  <si>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</si>
  <si>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</si>
  <si>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</si>
  <si>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</si>
  <si>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</si>
  <si>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</si>
  <si>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</si>
  <si>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</si>
  <si>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</si>
  <si>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</si>
  <si>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</si>
  <si>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</si>
  <si>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</si>
  <si>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</si>
  <si>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</si>
  <si>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</si>
  <si>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</si>
  <si>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</si>
  <si>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</si>
  <si>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</si>
  <si>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</si>
  <si>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</si>
  <si>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</si>
  <si>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</si>
  <si>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</si>
  <si>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</si>
  <si>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</si>
  <si>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</si>
  <si>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</si>
  <si>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</si>
  <si>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</si>
  <si>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</si>
  <si>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</si>
  <si>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</si>
  <si>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</si>
  <si>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</si>
  <si>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</si>
  <si>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</si>
  <si>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</si>
  <si>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</si>
  <si>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</si>
  <si>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</si>
  <si>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</si>
  <si>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</si>
  <si>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</si>
  <si>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</si>
  <si>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</si>
  <si>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</si>
  <si>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</si>
  <si>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</si>
  <si>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</si>
  <si>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</si>
  <si>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</si>
  <si>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</si>
  <si>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</si>
  <si>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</si>
  <si>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</si>
  <si>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</si>
  <si>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</si>
  <si>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</si>
  <si>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</si>
  <si>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</si>
  <si>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</si>
  <si>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</si>
  <si>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</si>
  <si>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</si>
  <si>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</si>
  <si>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</si>
  <si>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</si>
  <si>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</si>
  <si>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</si>
  <si>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</si>
  <si>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</si>
  <si>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</si>
  <si>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</si>
  <si>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</si>
  <si>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</si>
  <si>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</si>
  <si>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</si>
  <si>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</si>
  <si>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</si>
  <si>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</si>
  <si>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</si>
  <si>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</si>
  <si>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</si>
  <si>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</si>
  <si>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</si>
  <si>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</si>
  <si>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</si>
  <si>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</si>
  <si>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</si>
  <si>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</si>
  <si>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</si>
  <si>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</si>
  <si>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</si>
  <si>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</si>
  <si>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</si>
  <si>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</si>
  <si>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</si>
  <si>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</si>
  <si>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</si>
  <si>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</si>
  <si>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</si>
  <si>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</si>
  <si>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</si>
  <si>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</si>
  <si>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</si>
  <si>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</si>
  <si>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</si>
  <si>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</si>
  <si>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</si>
  <si>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</si>
  <si>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</si>
  <si>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</si>
  <si>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</si>
  <si>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</si>
  <si>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</si>
  <si>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</si>
  <si>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</si>
  <si>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</si>
  <si>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</si>
  <si>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</si>
  <si>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</si>
  <si>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</si>
  <si>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</si>
  <si>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</si>
  <si>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</si>
  <si>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</si>
  <si>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</si>
  <si>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</si>
  <si>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</si>
  <si>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</si>
  <si>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</si>
  <si>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</si>
  <si>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</si>
  <si>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</si>
  <si>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</si>
  <si>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</si>
  <si>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</si>
  <si>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</si>
  <si>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</si>
  <si>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</si>
  <si>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</si>
  <si>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</si>
  <si>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</si>
  <si>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</si>
  <si>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</si>
  <si>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</si>
  <si>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</si>
  <si>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</si>
  <si>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</si>
  <si>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</si>
  <si>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</si>
  <si>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</si>
  <si>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</si>
  <si>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</si>
  <si>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</si>
  <si>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</si>
  <si>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</si>
  <si>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</si>
  <si>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</si>
  <si>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</si>
  <si>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</si>
  <si>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</si>
  <si>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</si>
  <si>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</si>
  <si>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</si>
  <si>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</si>
  <si>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</si>
  <si>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</si>
  <si>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</si>
  <si>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</si>
  <si>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</si>
  <si>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</si>
  <si>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</si>
  <si>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</si>
  <si>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</si>
  <si>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</si>
  <si>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</si>
  <si>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</si>
  <si>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</si>
  <si>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</si>
  <si>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</si>
  <si>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</si>
  <si>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</si>
  <si>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</si>
  <si>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</si>
  <si>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</si>
  <si>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</si>
  <si>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</si>
  <si>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</si>
  <si>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</si>
  <si>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</si>
  <si>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</si>
  <si>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</si>
  <si>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</si>
  <si>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</si>
  <si>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</si>
  <si>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</si>
  <si>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</si>
  <si>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</si>
  <si>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</si>
  <si>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</si>
  <si>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</si>
  <si>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</si>
  <si>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</si>
  <si>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</si>
  <si>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</si>
  <si>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</si>
  <si>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</si>
  <si>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</si>
  <si>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</si>
  <si>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</si>
  <si>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</si>
  <si>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</si>
  <si>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</si>
  <si>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</si>
  <si>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</si>
  <si>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</si>
  <si>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</si>
  <si>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</si>
  <si>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</si>
  <si>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</si>
  <si>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</si>
  <si>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</si>
  <si>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</si>
  <si>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</si>
  <si>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</si>
  <si>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</si>
  <si>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</si>
  <si>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</si>
  <si>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</si>
  <si>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</si>
  <si>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</si>
  <si>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</si>
  <si>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</si>
  <si>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</si>
  <si>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</si>
  <si>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</si>
  <si>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</si>
  <si>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</si>
  <si>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</si>
  <si>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</si>
  <si>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</si>
  <si>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</si>
  <si>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</si>
  <si>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</si>
  <si>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</si>
  <si>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</si>
  <si>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</si>
  <si>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</si>
  <si>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</si>
  <si>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</si>
  <si>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</si>
  <si>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</si>
  <si>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</si>
  <si>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</si>
  <si>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</si>
  <si>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</si>
  <si>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</si>
  <si>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</si>
  <si>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</si>
  <si>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</si>
  <si>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</si>
  <si>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</si>
  <si>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</si>
  <si>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</si>
  <si>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</si>
  <si>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</si>
  <si>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</si>
  <si>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</si>
  <si>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</si>
  <si>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</si>
  <si>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</si>
  <si>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</si>
  <si>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</si>
  <si>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V1-R0-1X824-02000-4002540</t>
  </si>
  <si>
    <t>Светодиодный светильник VARTON X-line для сборки в линию 25 Вт 4000 К 1246x63x100 мм RAL9003 белый муар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</si>
  <si>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</si>
  <si>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</si>
  <si>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</si>
  <si>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</si>
  <si>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</si>
  <si>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</si>
  <si>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</si>
  <si>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</si>
  <si>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</si>
  <si>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</si>
  <si>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</si>
  <si>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</si>
  <si>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</si>
  <si>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</si>
  <si>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</si>
  <si>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</si>
  <si>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</si>
  <si>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</si>
  <si>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</si>
  <si>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</si>
  <si>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</si>
  <si>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</si>
  <si>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</si>
  <si>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</si>
  <si>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</si>
  <si>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</si>
  <si>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</si>
  <si>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</si>
  <si>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</si>
  <si>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</si>
  <si>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</si>
  <si>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</si>
  <si>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</si>
  <si>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</si>
  <si>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</si>
  <si>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</si>
  <si>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</si>
  <si>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</si>
  <si>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</si>
  <si>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</si>
  <si>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</si>
  <si>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</si>
  <si>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</si>
  <si>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</si>
  <si>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</si>
  <si>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</si>
  <si>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</si>
  <si>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</si>
  <si>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</si>
  <si>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</si>
  <si>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</si>
  <si>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</si>
  <si>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</si>
  <si>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</si>
  <si>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</si>
  <si>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</si>
  <si>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</si>
  <si>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</si>
  <si>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</si>
  <si>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</si>
  <si>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</si>
  <si>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</si>
  <si>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</si>
  <si>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</si>
  <si>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</si>
  <si>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</si>
  <si>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</si>
  <si>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</si>
  <si>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</si>
  <si>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</si>
  <si>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</si>
  <si>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V1-R0-0X825-02000-4003040</t>
  </si>
  <si>
    <t>Светодиодный светильник VARTON Х-line для сборки в линию 30 Вт 4000 K 1494x63x100 мм металлик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</si>
  <si>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</si>
  <si>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</si>
  <si>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</si>
  <si>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</si>
  <si>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</si>
  <si>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</si>
  <si>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</si>
  <si>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</si>
  <si>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</si>
  <si>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</si>
  <si>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</si>
  <si>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</si>
  <si>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</si>
  <si>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</si>
  <si>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</si>
  <si>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</si>
  <si>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</si>
  <si>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</si>
  <si>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</si>
  <si>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</si>
  <si>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</si>
  <si>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</si>
  <si>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</si>
  <si>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</si>
  <si>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</si>
  <si>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</si>
  <si>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</si>
  <si>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</si>
  <si>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</si>
  <si>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</si>
  <si>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</si>
  <si>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</si>
  <si>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</si>
  <si>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</si>
  <si>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</si>
  <si>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</si>
  <si>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</si>
  <si>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</si>
  <si>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</si>
  <si>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</si>
  <si>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</si>
  <si>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</si>
  <si>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</si>
  <si>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</si>
  <si>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</si>
  <si>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</si>
  <si>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</si>
  <si>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</si>
  <si>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</si>
  <si>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</si>
  <si>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</si>
  <si>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</si>
  <si>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</si>
  <si>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</si>
  <si>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</si>
  <si>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</si>
  <si>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</si>
  <si>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</si>
  <si>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</si>
  <si>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</si>
  <si>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</si>
  <si>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</si>
  <si>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</si>
  <si>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</si>
  <si>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</si>
  <si>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</si>
  <si>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</si>
  <si>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</si>
  <si>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</si>
  <si>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</si>
  <si>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</si>
  <si>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</si>
  <si>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</si>
  <si>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</si>
  <si>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</si>
  <si>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</si>
  <si>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</si>
  <si>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</si>
  <si>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</si>
  <si>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</si>
  <si>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</si>
  <si>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</si>
  <si>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</si>
  <si>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</si>
  <si>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</si>
  <si>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</si>
  <si>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</si>
  <si>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</si>
  <si>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</si>
  <si>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</si>
  <si>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</si>
  <si>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</si>
  <si>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</si>
  <si>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</si>
  <si>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</si>
  <si>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</si>
  <si>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</si>
  <si>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</si>
  <si>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</si>
  <si>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</si>
  <si>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</si>
  <si>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</si>
  <si>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</si>
  <si>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</si>
  <si>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</si>
  <si>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</si>
  <si>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</si>
  <si>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</si>
  <si>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</si>
  <si>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</si>
  <si>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</si>
  <si>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</si>
  <si>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</si>
  <si>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</si>
  <si>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</si>
  <si>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</si>
  <si>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</si>
  <si>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</si>
  <si>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</si>
  <si>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</si>
  <si>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</si>
  <si>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</si>
  <si>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</si>
  <si>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</si>
  <si>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</si>
  <si>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</si>
  <si>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V1-R0-9X827-02000-4004030</t>
  </si>
  <si>
    <t>Светодиодный светильник VARTON X-line для сборки в линию 40 Вт 3000 К 1990x63x100 мм RAL9005 черный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</si>
  <si>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</si>
  <si>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</si>
  <si>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</si>
  <si>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</si>
  <si>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</si>
  <si>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</si>
  <si>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</si>
  <si>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</si>
  <si>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</si>
  <si>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</si>
  <si>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</si>
  <si>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</si>
  <si>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</si>
  <si>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</si>
  <si>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</si>
  <si>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</si>
  <si>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</si>
  <si>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</si>
  <si>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</si>
  <si>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</si>
  <si>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</si>
  <si>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</si>
  <si>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</si>
  <si>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</si>
  <si>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</si>
  <si>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</si>
  <si>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</si>
  <si>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</si>
  <si>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</si>
  <si>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</si>
  <si>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</si>
  <si>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</si>
  <si>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</si>
  <si>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</si>
  <si>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</si>
  <si>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</si>
  <si>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</si>
  <si>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</si>
  <si>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</si>
  <si>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</si>
  <si>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</si>
  <si>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</si>
  <si>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</si>
  <si>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</si>
  <si>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</si>
  <si>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</si>
  <si>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</si>
  <si>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</si>
  <si>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</si>
  <si>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</si>
  <si>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</si>
  <si>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</si>
  <si>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</si>
  <si>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</si>
  <si>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</si>
  <si>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</si>
  <si>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</si>
  <si>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</si>
  <si>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</si>
  <si>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</si>
  <si>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</si>
  <si>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</si>
  <si>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</si>
  <si>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</si>
  <si>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</si>
  <si>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</si>
  <si>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</si>
  <si>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</si>
  <si>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</si>
  <si>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</si>
  <si>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</si>
  <si>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</si>
  <si>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</si>
  <si>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</si>
  <si>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</si>
  <si>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</si>
  <si>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</si>
  <si>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</si>
  <si>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</si>
  <si>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</si>
  <si>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</si>
  <si>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</si>
  <si>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</si>
  <si>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</si>
  <si>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</si>
  <si>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</si>
  <si>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</si>
  <si>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</si>
  <si>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</si>
  <si>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</si>
  <si>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</si>
  <si>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</si>
  <si>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</si>
  <si>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</si>
  <si>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</si>
  <si>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</si>
  <si>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</si>
  <si>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</si>
  <si>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</si>
  <si>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</si>
  <si>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</si>
  <si>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</si>
  <si>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</si>
  <si>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</si>
  <si>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</si>
  <si>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</si>
  <si>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</si>
  <si>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</si>
  <si>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</si>
  <si>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</si>
  <si>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</si>
  <si>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</si>
  <si>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</si>
  <si>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</si>
  <si>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</si>
  <si>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</si>
  <si>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</si>
  <si>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</si>
  <si>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</si>
  <si>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</si>
  <si>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</si>
  <si>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</si>
  <si>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</si>
  <si>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</si>
  <si>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</si>
  <si>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V4-R0-70.0006.XL0-0006</t>
  </si>
  <si>
    <t>Комплект для подключения к сети Х-line 0.3м накладной</t>
  </si>
  <si>
    <t>V4-R0-70.0056.XL0-0006</t>
  </si>
  <si>
    <t>Комплект для подключения к сети Х-ЛАЙН 0.3м накладной 5-жильный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</si>
  <si>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</si>
  <si>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</si>
  <si>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</si>
  <si>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</si>
  <si>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V4-R0-90.0006.XL0-0002</t>
  </si>
  <si>
    <t>Комплект для подключения к сети Х-line подвесной (провод 2м) RAL9005 черный муар</t>
  </si>
  <si>
    <t>V4-R0-70.0056.XL0-0002</t>
  </si>
  <si>
    <t>Комплект для подключения к сети Х-line подвесной (провод 2м) 5-жильный</t>
  </si>
  <si>
    <t>V4-R0-70.0006.XL0-0003</t>
  </si>
  <si>
    <t>Подвес Х-ЛАЙН 1,5х2000мм к-кт: подвес 2м, 2шт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</si>
  <si>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</si>
  <si>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</si>
  <si>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</si>
  <si>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</si>
  <si>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</si>
  <si>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</si>
  <si>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</si>
  <si>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</si>
  <si>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</si>
  <si>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</si>
  <si>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</si>
  <si>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</si>
  <si>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</si>
  <si>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</si>
  <si>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</si>
  <si>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</si>
  <si>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</si>
  <si>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</si>
  <si>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</si>
  <si>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</si>
  <si>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</si>
  <si>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</si>
  <si>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</si>
  <si>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</si>
  <si>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</si>
  <si>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</si>
  <si>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</si>
  <si>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</si>
  <si>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</si>
  <si>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</si>
  <si>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</si>
  <si>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</si>
  <si>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</si>
  <si>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</si>
  <si>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</si>
  <si>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</si>
  <si>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</si>
  <si>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</si>
  <si>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</si>
  <si>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</si>
  <si>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</si>
  <si>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</si>
  <si>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</si>
  <si>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</si>
  <si>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</si>
  <si>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</si>
  <si>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</si>
  <si>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</si>
  <si>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</si>
  <si>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</si>
  <si>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</si>
  <si>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</si>
  <si>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</si>
  <si>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</si>
  <si>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</si>
  <si>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</si>
  <si>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</si>
  <si>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</si>
  <si>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</si>
  <si>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</si>
  <si>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</si>
  <si>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</si>
  <si>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</si>
  <si>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</si>
  <si>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</si>
  <si>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</si>
  <si>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</si>
  <si>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</si>
  <si>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</si>
  <si>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</si>
  <si>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</si>
  <si>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</si>
  <si>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</si>
  <si>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</si>
  <si>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</si>
  <si>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</si>
  <si>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</si>
  <si>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</si>
  <si>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</si>
  <si>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</si>
  <si>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</si>
  <si>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</si>
  <si>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</si>
  <si>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</si>
  <si>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</si>
  <si>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</si>
  <si>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</si>
  <si>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</si>
  <si>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</si>
  <si>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</si>
  <si>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</si>
  <si>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</si>
  <si>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</si>
  <si>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</si>
  <si>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</si>
  <si>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</si>
  <si>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</si>
  <si>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</si>
  <si>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</si>
  <si>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</si>
  <si>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</si>
  <si>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</si>
  <si>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</si>
  <si>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</si>
  <si>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</si>
  <si>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</si>
  <si>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</si>
  <si>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</si>
  <si>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</si>
  <si>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</si>
  <si>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</si>
  <si>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</si>
  <si>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</si>
  <si>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</si>
  <si>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</si>
  <si>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</si>
  <si>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</si>
  <si>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</si>
  <si>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</si>
  <si>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</si>
  <si>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</si>
  <si>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</si>
  <si>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</si>
  <si>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</si>
  <si>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</si>
  <si>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</si>
  <si>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</si>
  <si>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</si>
  <si>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</si>
  <si>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</si>
  <si>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</si>
  <si>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</si>
  <si>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</si>
  <si>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</si>
  <si>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</si>
  <si>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</si>
  <si>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</si>
  <si>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</si>
  <si>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</si>
  <si>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</si>
  <si>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</si>
  <si>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</si>
  <si>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</si>
  <si>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</si>
  <si>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</si>
  <si>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</si>
  <si>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</si>
  <si>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</si>
  <si>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</si>
  <si>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</si>
  <si>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</si>
  <si>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</si>
  <si>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</si>
  <si>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</si>
  <si>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</si>
  <si>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</si>
  <si>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</si>
  <si>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</si>
  <si>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</si>
  <si>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</si>
  <si>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</si>
  <si>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</si>
  <si>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</si>
  <si>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</si>
  <si>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</si>
  <si>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</si>
  <si>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</si>
  <si>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</si>
  <si>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</si>
  <si>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</si>
  <si>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</si>
  <si>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</si>
  <si>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</si>
  <si>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</si>
  <si>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</si>
  <si>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</si>
  <si>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</si>
  <si>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</si>
  <si>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</si>
  <si>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</si>
  <si>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</si>
  <si>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</si>
  <si>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</si>
  <si>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</si>
  <si>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</si>
  <si>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</si>
  <si>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</si>
  <si>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</si>
  <si>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</si>
  <si>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</si>
  <si>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</si>
  <si>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</si>
  <si>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</si>
  <si>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</si>
  <si>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</si>
  <si>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</si>
  <si>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</si>
  <si>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</si>
  <si>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</si>
  <si>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</si>
  <si>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</si>
  <si>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</si>
  <si>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</si>
  <si>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</si>
  <si>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</si>
  <si>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</si>
  <si>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</si>
  <si>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V1-R0-92822-02000-4002330</t>
  </si>
  <si>
    <t>Светодиодный светильник VARTON Х-line Up&amp;Down 23 Вт 3000 К 750x63x100 мм RAL9005 черный муар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</si>
  <si>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</si>
  <si>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</si>
  <si>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</si>
  <si>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</si>
  <si>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</si>
  <si>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</si>
  <si>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</si>
  <si>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</si>
  <si>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</si>
  <si>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</si>
  <si>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</si>
  <si>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</si>
  <si>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</si>
  <si>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</si>
  <si>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</si>
  <si>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</si>
  <si>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</si>
  <si>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</si>
  <si>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</si>
  <si>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</si>
  <si>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</si>
  <si>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</si>
  <si>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</si>
  <si>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</si>
  <si>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</si>
  <si>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</si>
  <si>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</si>
  <si>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</si>
  <si>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</si>
  <si>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</si>
  <si>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</si>
  <si>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</si>
  <si>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</si>
  <si>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</si>
  <si>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</si>
  <si>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</si>
  <si>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</si>
  <si>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</si>
  <si>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</si>
  <si>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</si>
  <si>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</si>
  <si>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</si>
  <si>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</si>
  <si>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</si>
  <si>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</si>
  <si>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</si>
  <si>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</si>
  <si>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</si>
  <si>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</si>
  <si>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</si>
  <si>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</si>
  <si>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</si>
  <si>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</si>
  <si>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</si>
  <si>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</si>
  <si>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</si>
  <si>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</si>
  <si>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</si>
  <si>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</si>
  <si>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</si>
  <si>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</si>
  <si>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</si>
  <si>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</si>
  <si>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</si>
  <si>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</si>
  <si>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</si>
  <si>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</si>
  <si>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</si>
  <si>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</si>
  <si>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</si>
  <si>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</si>
  <si>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</si>
  <si>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</si>
  <si>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</si>
  <si>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</si>
  <si>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</si>
  <si>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</si>
  <si>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</si>
  <si>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</si>
  <si>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</si>
  <si>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</si>
  <si>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</si>
  <si>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</si>
  <si>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</si>
  <si>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</si>
  <si>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</si>
  <si>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</si>
  <si>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</si>
  <si>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</si>
  <si>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</si>
  <si>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</si>
  <si>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</si>
  <si>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</si>
  <si>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</si>
  <si>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</si>
  <si>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</si>
  <si>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</si>
  <si>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</si>
  <si>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</si>
  <si>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</si>
  <si>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</si>
  <si>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</si>
  <si>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</si>
  <si>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</si>
  <si>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</si>
  <si>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</si>
  <si>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</si>
  <si>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</si>
  <si>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</si>
  <si>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</si>
  <si>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</si>
  <si>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</si>
  <si>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</si>
  <si>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</si>
  <si>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</si>
  <si>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</si>
  <si>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</si>
  <si>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</si>
  <si>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</si>
  <si>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</si>
  <si>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</si>
  <si>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</si>
  <si>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</si>
  <si>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</si>
  <si>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</si>
  <si>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</si>
  <si>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</si>
  <si>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</si>
  <si>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</si>
  <si>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</si>
  <si>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</si>
  <si>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</si>
  <si>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</si>
  <si>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</si>
  <si>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</si>
  <si>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</si>
  <si>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</si>
  <si>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</si>
  <si>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</si>
  <si>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</si>
  <si>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</si>
  <si>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</si>
  <si>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</si>
  <si>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</si>
  <si>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</si>
  <si>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</si>
  <si>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</si>
  <si>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</si>
  <si>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</si>
  <si>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</si>
  <si>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</si>
  <si>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</si>
  <si>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</si>
  <si>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</si>
  <si>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</si>
  <si>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</si>
  <si>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</si>
  <si>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</si>
  <si>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</si>
  <si>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</si>
  <si>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</si>
  <si>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</si>
  <si>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</si>
  <si>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</si>
  <si>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</si>
  <si>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</si>
  <si>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</si>
  <si>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</si>
  <si>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</si>
  <si>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</si>
  <si>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</si>
  <si>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</si>
  <si>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</si>
  <si>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</si>
  <si>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</si>
  <si>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</si>
  <si>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</si>
  <si>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</si>
  <si>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</si>
  <si>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</si>
  <si>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</si>
  <si>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</si>
  <si>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</si>
  <si>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</si>
  <si>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</si>
  <si>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</si>
  <si>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</si>
  <si>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</si>
  <si>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</si>
  <si>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</si>
  <si>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</si>
  <si>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</si>
  <si>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</si>
  <si>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</si>
  <si>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</si>
  <si>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</si>
  <si>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</si>
  <si>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</si>
  <si>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</si>
  <si>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</si>
  <si>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</si>
  <si>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</si>
  <si>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</si>
  <si>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</si>
  <si>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</si>
  <si>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</si>
  <si>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</si>
  <si>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</si>
  <si>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</si>
  <si>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</si>
  <si>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</si>
  <si>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</si>
  <si>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</si>
  <si>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</si>
  <si>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</si>
  <si>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</si>
  <si>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</si>
  <si>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</si>
  <si>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</si>
  <si>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</si>
  <si>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</si>
  <si>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</si>
  <si>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</si>
  <si>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</si>
  <si>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</si>
  <si>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</si>
  <si>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</si>
  <si>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</si>
  <si>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</si>
  <si>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</si>
  <si>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</si>
  <si>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</si>
  <si>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</si>
  <si>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</si>
  <si>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</si>
  <si>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</si>
  <si>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</si>
  <si>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</si>
  <si>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</si>
  <si>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</si>
  <si>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</si>
  <si>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</si>
  <si>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</si>
  <si>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</si>
  <si>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</si>
  <si>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</si>
  <si>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</si>
  <si>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</si>
  <si>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</si>
  <si>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</si>
  <si>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</si>
  <si>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</si>
  <si>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</si>
  <si>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</si>
  <si>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</si>
  <si>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</si>
  <si>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</si>
  <si>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</si>
  <si>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</si>
  <si>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</si>
  <si>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</si>
  <si>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</si>
  <si>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</si>
  <si>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</si>
  <si>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</si>
  <si>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</si>
  <si>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</si>
  <si>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</si>
  <si>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</si>
  <si>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</si>
  <si>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</si>
  <si>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</si>
  <si>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</si>
  <si>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</si>
  <si>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</si>
  <si>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</si>
  <si>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</si>
  <si>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</si>
  <si>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</si>
  <si>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</si>
  <si>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</si>
  <si>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</si>
  <si>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</si>
  <si>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</si>
  <si>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</si>
  <si>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</si>
  <si>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</si>
  <si>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</si>
  <si>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</si>
  <si>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</si>
  <si>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</si>
  <si>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</si>
  <si>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</si>
  <si>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</si>
  <si>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</si>
  <si>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</si>
  <si>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</si>
  <si>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</si>
  <si>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</si>
  <si>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</si>
  <si>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</si>
  <si>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</si>
  <si>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</si>
  <si>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</si>
  <si>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</si>
  <si>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</si>
  <si>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</si>
  <si>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</si>
  <si>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</si>
  <si>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</si>
  <si>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</si>
  <si>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</si>
  <si>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</si>
  <si>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</si>
  <si>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</si>
  <si>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</si>
  <si>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</si>
  <si>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</si>
  <si>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</si>
  <si>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</si>
  <si>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</si>
  <si>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</si>
  <si>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</si>
  <si>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</si>
  <si>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</si>
  <si>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</si>
  <si>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</si>
  <si>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</si>
  <si>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</si>
  <si>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</si>
  <si>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</si>
  <si>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</si>
  <si>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</si>
  <si>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</si>
  <si>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</si>
  <si>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</si>
  <si>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</si>
  <si>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</si>
  <si>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</si>
  <si>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</si>
  <si>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</si>
  <si>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</si>
  <si>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</si>
  <si>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</si>
  <si>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</si>
  <si>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</si>
  <si>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</si>
  <si>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</si>
  <si>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</si>
  <si>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</si>
  <si>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</si>
  <si>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</si>
  <si>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</si>
  <si>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</si>
  <si>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</si>
  <si>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</si>
  <si>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</si>
  <si>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</si>
  <si>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</si>
  <si>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</si>
  <si>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</si>
  <si>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</si>
  <si>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</si>
  <si>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</si>
  <si>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</si>
  <si>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</si>
  <si>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</si>
  <si>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</si>
  <si>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</si>
  <si>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</si>
  <si>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</si>
  <si>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</si>
  <si>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</si>
  <si>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</si>
  <si>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</si>
  <si>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</si>
  <si>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</si>
  <si>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</si>
  <si>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</si>
  <si>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</si>
  <si>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</si>
  <si>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</si>
  <si>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</si>
  <si>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</si>
  <si>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</si>
  <si>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</si>
  <si>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</si>
  <si>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</si>
  <si>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</si>
  <si>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</si>
  <si>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</si>
  <si>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</si>
  <si>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</si>
  <si>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</si>
  <si>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</si>
  <si>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</si>
  <si>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</si>
  <si>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</si>
  <si>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</si>
  <si>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</si>
  <si>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</si>
  <si>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</si>
  <si>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</si>
  <si>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</si>
  <si>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</si>
  <si>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</si>
  <si>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</si>
  <si>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</si>
  <si>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</si>
  <si>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</si>
  <si>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</si>
  <si>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</si>
  <si>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</si>
  <si>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</si>
  <si>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</si>
  <si>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</si>
  <si>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</si>
  <si>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</si>
  <si>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</si>
  <si>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</si>
  <si>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</si>
  <si>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</si>
  <si>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</si>
  <si>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</si>
  <si>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</si>
  <si>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</si>
  <si>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</si>
  <si>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</si>
  <si>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</si>
  <si>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</si>
  <si>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</si>
  <si>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</si>
  <si>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</si>
  <si>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</si>
  <si>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</si>
  <si>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</si>
  <si>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</si>
  <si>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</si>
  <si>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</si>
  <si>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</si>
  <si>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</si>
  <si>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</si>
  <si>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</si>
  <si>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</si>
  <si>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</si>
  <si>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</si>
  <si>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</si>
  <si>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</si>
  <si>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</si>
  <si>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</si>
  <si>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</si>
  <si>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</si>
  <si>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</si>
  <si>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</si>
  <si>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</si>
  <si>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</si>
  <si>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</si>
  <si>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</si>
  <si>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</si>
  <si>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</si>
  <si>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</si>
  <si>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</si>
  <si>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</si>
  <si>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</si>
  <si>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</si>
  <si>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</si>
  <si>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</si>
  <si>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</si>
  <si>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</si>
  <si>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</si>
  <si>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</si>
  <si>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</si>
  <si>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</si>
  <si>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</si>
  <si>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</si>
  <si>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</si>
  <si>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</si>
  <si>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</si>
  <si>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</si>
  <si>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</si>
  <si>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</si>
  <si>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</si>
  <si>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</si>
  <si>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</si>
  <si>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</si>
  <si>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</si>
  <si>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</si>
  <si>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</si>
  <si>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</si>
  <si>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</si>
  <si>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</si>
  <si>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</si>
  <si>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</si>
  <si>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</si>
  <si>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</si>
  <si>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</si>
  <si>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</si>
  <si>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</si>
  <si>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</si>
  <si>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</si>
  <si>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</si>
  <si>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</si>
  <si>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</si>
  <si>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</si>
  <si>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</si>
  <si>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</si>
  <si>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</si>
  <si>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</si>
  <si>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</si>
  <si>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</si>
  <si>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</si>
  <si>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</si>
  <si>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</si>
  <si>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</si>
  <si>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</si>
  <si>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</si>
  <si>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</si>
  <si>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</si>
  <si>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</si>
  <si>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</si>
  <si>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</si>
  <si>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</si>
  <si>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</si>
  <si>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</si>
  <si>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</si>
  <si>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</si>
  <si>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</si>
  <si>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</si>
  <si>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</si>
  <si>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</si>
  <si>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</si>
  <si>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</si>
  <si>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</si>
  <si>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</si>
  <si>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</si>
  <si>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</si>
  <si>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</si>
  <si>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</si>
  <si>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</si>
  <si>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</si>
  <si>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</si>
  <si>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</si>
  <si>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</si>
  <si>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</si>
  <si>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</si>
  <si>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</si>
  <si>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</si>
  <si>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</si>
  <si>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</si>
  <si>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</si>
  <si>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</si>
  <si>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</si>
  <si>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</si>
  <si>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</si>
  <si>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</si>
  <si>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</si>
  <si>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</si>
  <si>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</si>
  <si>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</si>
  <si>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</si>
  <si>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</si>
  <si>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</si>
  <si>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</si>
  <si>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</si>
  <si>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</si>
  <si>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</si>
  <si>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</si>
  <si>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</si>
  <si>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</si>
  <si>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</si>
  <si>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</si>
  <si>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</si>
  <si>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</si>
  <si>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</si>
  <si>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</si>
  <si>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</si>
  <si>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</si>
  <si>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</si>
  <si>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</si>
  <si>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</si>
  <si>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</si>
  <si>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</si>
  <si>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</si>
  <si>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</si>
  <si>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</si>
  <si>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</si>
  <si>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</si>
  <si>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</si>
  <si>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</si>
  <si>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</si>
  <si>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</si>
  <si>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</si>
  <si>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</si>
  <si>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</si>
  <si>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</si>
  <si>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</si>
  <si>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</si>
  <si>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</si>
  <si>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</si>
  <si>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</si>
  <si>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</si>
  <si>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</si>
  <si>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</si>
  <si>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</si>
  <si>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</si>
  <si>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</si>
  <si>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</si>
  <si>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</si>
  <si>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</si>
  <si>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</si>
  <si>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</si>
  <si>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</si>
  <si>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</si>
  <si>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</si>
  <si>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</si>
  <si>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</si>
  <si>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</si>
  <si>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</si>
  <si>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</si>
  <si>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</si>
  <si>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</si>
  <si>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</si>
  <si>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</si>
  <si>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</si>
  <si>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</si>
  <si>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</si>
  <si>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</si>
  <si>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</si>
  <si>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</si>
  <si>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</si>
  <si>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</si>
  <si>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</si>
  <si>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</si>
  <si>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</si>
  <si>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</si>
  <si>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</si>
  <si>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</si>
  <si>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</si>
  <si>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</si>
  <si>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</si>
  <si>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</si>
  <si>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</si>
  <si>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</si>
  <si>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</si>
  <si>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</si>
  <si>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</si>
  <si>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</si>
  <si>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</si>
  <si>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</si>
  <si>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</si>
  <si>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</si>
  <si>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</si>
  <si>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</si>
  <si>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</si>
  <si>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</si>
  <si>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</si>
  <si>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</si>
  <si>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</si>
  <si>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</si>
  <si>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</si>
  <si>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</si>
  <si>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</si>
  <si>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</si>
  <si>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</si>
  <si>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</si>
  <si>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</si>
  <si>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</si>
  <si>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</si>
  <si>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</si>
  <si>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</si>
  <si>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</si>
  <si>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</si>
  <si>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</si>
  <si>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</si>
  <si>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</si>
  <si>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</si>
  <si>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</si>
  <si>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</si>
  <si>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</si>
  <si>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</si>
  <si>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</si>
  <si>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</si>
  <si>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</si>
  <si>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</si>
  <si>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</si>
  <si>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</si>
  <si>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</si>
  <si>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</si>
  <si>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</si>
  <si>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</si>
  <si>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</si>
  <si>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</si>
  <si>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</si>
  <si>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</si>
  <si>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</si>
  <si>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</si>
  <si>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</si>
  <si>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</si>
  <si>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</si>
  <si>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</si>
  <si>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</si>
  <si>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</si>
  <si>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</si>
  <si>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</si>
  <si>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</si>
  <si>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</si>
  <si>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</si>
  <si>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</si>
  <si>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</si>
  <si>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</si>
  <si>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</si>
  <si>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</si>
  <si>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</si>
  <si>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</si>
  <si>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</si>
  <si>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</si>
  <si>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</si>
  <si>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</si>
  <si>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</si>
  <si>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</si>
  <si>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</si>
  <si>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</si>
  <si>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</si>
  <si>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</si>
  <si>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</si>
  <si>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</si>
  <si>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</si>
  <si>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</si>
  <si>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</si>
  <si>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</si>
  <si>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</si>
  <si>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</si>
  <si>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</si>
  <si>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</si>
  <si>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</si>
  <si>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</si>
  <si>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</si>
  <si>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</si>
  <si>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</si>
  <si>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</si>
  <si>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</si>
  <si>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</si>
  <si>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</si>
  <si>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</si>
  <si>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</si>
  <si>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</si>
  <si>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</si>
  <si>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</si>
  <si>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</si>
  <si>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</si>
  <si>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</si>
  <si>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</si>
  <si>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</si>
  <si>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</si>
  <si>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</si>
  <si>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</si>
  <si>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</si>
  <si>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</si>
  <si>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</si>
  <si>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</si>
  <si>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</si>
  <si>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</si>
  <si>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</si>
  <si>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</si>
  <si>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</si>
  <si>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</si>
  <si>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</si>
  <si>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</si>
  <si>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</si>
  <si>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</si>
  <si>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</si>
  <si>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</si>
  <si>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</si>
  <si>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</si>
  <si>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</si>
  <si>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</si>
  <si>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</si>
  <si>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</si>
  <si>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</si>
  <si>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</si>
  <si>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</si>
  <si>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</si>
  <si>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</si>
  <si>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</si>
  <si>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</si>
  <si>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</si>
  <si>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</si>
  <si>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</si>
  <si>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</si>
  <si>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</si>
  <si>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</si>
  <si>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</si>
  <si>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</si>
  <si>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</si>
  <si>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</si>
  <si>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</si>
  <si>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</si>
  <si>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</si>
  <si>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</si>
  <si>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</si>
  <si>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</si>
  <si>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</si>
  <si>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</si>
  <si>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</si>
  <si>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</si>
  <si>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</si>
  <si>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</si>
  <si>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</si>
  <si>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</si>
  <si>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</si>
  <si>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</si>
  <si>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</si>
  <si>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</si>
  <si>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</si>
  <si>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</si>
  <si>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</si>
  <si>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</si>
  <si>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</si>
  <si>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</si>
  <si>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</si>
  <si>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</si>
  <si>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</si>
  <si>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</si>
  <si>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</si>
  <si>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</si>
  <si>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</si>
  <si>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</si>
  <si>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</si>
  <si>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</si>
  <si>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</si>
  <si>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</si>
  <si>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</si>
  <si>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</si>
  <si>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</si>
  <si>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</si>
  <si>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</si>
  <si>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</si>
  <si>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</si>
  <si>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</si>
  <si>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</si>
  <si>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</si>
  <si>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</si>
  <si>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</si>
  <si>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</si>
  <si>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</si>
  <si>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</si>
  <si>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</si>
  <si>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</si>
  <si>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</si>
  <si>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</si>
  <si>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</si>
  <si>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</si>
  <si>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</si>
  <si>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</si>
  <si>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</si>
  <si>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</si>
  <si>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</si>
  <si>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</si>
  <si>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</si>
  <si>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</si>
  <si>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</si>
  <si>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</si>
  <si>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</si>
  <si>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</si>
  <si>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</si>
  <si>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</si>
  <si>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</si>
  <si>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</si>
  <si>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</si>
  <si>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</si>
  <si>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</si>
  <si>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</si>
  <si>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</si>
  <si>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</si>
  <si>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</si>
  <si>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</si>
  <si>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</si>
  <si>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</si>
  <si>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</si>
  <si>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</si>
  <si>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</si>
  <si>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</si>
  <si>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</si>
  <si>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</si>
  <si>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</si>
  <si>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</si>
  <si>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</si>
  <si>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</si>
  <si>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</si>
  <si>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</si>
  <si>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</si>
  <si>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</si>
  <si>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</si>
  <si>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</si>
  <si>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</si>
  <si>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</si>
  <si>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</si>
  <si>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</si>
  <si>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</si>
  <si>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</si>
  <si>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</si>
  <si>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</si>
  <si>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</si>
  <si>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</si>
  <si>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</si>
  <si>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</si>
  <si>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</si>
  <si>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</si>
  <si>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</si>
  <si>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</si>
  <si>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</si>
  <si>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</si>
  <si>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</si>
  <si>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</si>
  <si>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</si>
  <si>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</si>
  <si>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</si>
  <si>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</si>
  <si>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</si>
  <si>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</si>
  <si>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</si>
  <si>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</si>
  <si>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</si>
  <si>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</si>
  <si>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</si>
  <si>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</si>
  <si>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</si>
  <si>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</si>
  <si>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</si>
  <si>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</si>
  <si>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</si>
  <si>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</si>
  <si>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</si>
  <si>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</si>
  <si>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</si>
  <si>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</si>
  <si>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</si>
  <si>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</si>
  <si>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</si>
  <si>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</si>
  <si>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</si>
  <si>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</si>
  <si>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</si>
  <si>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</si>
  <si>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</si>
  <si>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</si>
  <si>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</si>
  <si>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</si>
  <si>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</si>
  <si>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</si>
  <si>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</si>
  <si>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</si>
  <si>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</si>
  <si>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</si>
  <si>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</si>
  <si>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</si>
  <si>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</si>
  <si>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</si>
  <si>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</si>
  <si>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</si>
  <si>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</si>
  <si>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</si>
  <si>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</si>
  <si>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</si>
  <si>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</si>
  <si>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</si>
  <si>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</si>
  <si>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</si>
  <si>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</si>
  <si>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</si>
  <si>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</si>
  <si>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</si>
  <si>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</si>
  <si>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</si>
  <si>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</si>
  <si>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</si>
  <si>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</si>
  <si>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</si>
  <si>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</si>
  <si>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</si>
  <si>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</si>
  <si>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</si>
  <si>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</si>
  <si>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</si>
  <si>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</si>
  <si>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</si>
  <si>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</si>
  <si>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</si>
  <si>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</si>
  <si>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</si>
  <si>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</si>
  <si>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</si>
  <si>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</si>
  <si>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</si>
  <si>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</si>
  <si>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</si>
  <si>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</si>
  <si>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</si>
  <si>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</si>
  <si>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</si>
  <si>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</si>
  <si>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</si>
  <si>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</si>
  <si>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</si>
  <si>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</si>
  <si>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</si>
  <si>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</si>
  <si>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</si>
  <si>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</si>
  <si>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</si>
  <si>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</si>
  <si>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</si>
  <si>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</si>
  <si>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</si>
  <si>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</si>
  <si>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</si>
  <si>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</si>
  <si>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</si>
  <si>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</si>
  <si>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</si>
  <si>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</si>
  <si>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</si>
  <si>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</si>
  <si>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</si>
  <si>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</si>
  <si>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</si>
  <si>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</si>
  <si>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</si>
  <si>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</si>
  <si>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</si>
  <si>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</si>
  <si>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</si>
  <si>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</si>
  <si>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</si>
  <si>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</si>
  <si>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</si>
  <si>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</si>
  <si>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</si>
  <si>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</si>
  <si>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</si>
  <si>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</si>
  <si>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</si>
  <si>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</si>
  <si>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</si>
  <si>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</si>
  <si>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</si>
  <si>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</si>
  <si>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</si>
  <si>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</si>
  <si>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</si>
  <si>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</si>
  <si>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</si>
  <si>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</si>
  <si>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</si>
  <si>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</si>
  <si>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</si>
  <si>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</si>
  <si>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</si>
  <si>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</si>
  <si>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</si>
  <si>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</si>
  <si>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</si>
  <si>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</si>
  <si>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</si>
  <si>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</si>
  <si>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</si>
  <si>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</si>
  <si>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</si>
  <si>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</si>
  <si>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</si>
  <si>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</si>
  <si>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</si>
  <si>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</si>
  <si>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</si>
  <si>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</si>
  <si>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</si>
  <si>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</si>
  <si>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</si>
  <si>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</si>
  <si>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</si>
  <si>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</si>
  <si>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</si>
  <si>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</si>
  <si>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</si>
  <si>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</si>
  <si>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</si>
  <si>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</si>
  <si>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</si>
  <si>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</si>
  <si>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</si>
  <si>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</si>
  <si>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</si>
  <si>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</si>
  <si>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</si>
  <si>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</si>
  <si>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</si>
  <si>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</si>
  <si>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</si>
  <si>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</si>
  <si>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</si>
  <si>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</si>
  <si>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</si>
  <si>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</si>
  <si>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</si>
  <si>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</si>
  <si>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</si>
  <si>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</si>
  <si>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</si>
  <si>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</si>
  <si>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</si>
  <si>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</si>
  <si>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</si>
  <si>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</si>
  <si>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</si>
  <si>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</si>
  <si>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</si>
  <si>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</si>
  <si>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</si>
  <si>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</si>
  <si>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</si>
  <si>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</si>
  <si>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</si>
  <si>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</si>
  <si>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</si>
  <si>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</si>
  <si>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</si>
  <si>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</si>
  <si>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</si>
  <si>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</si>
  <si>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</si>
  <si>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</si>
  <si>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</si>
  <si>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</si>
  <si>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</si>
  <si>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</si>
  <si>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</si>
  <si>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</si>
  <si>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</si>
  <si>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</si>
  <si>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</si>
  <si>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</si>
  <si>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</si>
  <si>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</si>
  <si>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</si>
  <si>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</si>
  <si>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</si>
  <si>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</si>
  <si>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</si>
  <si>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</si>
  <si>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</si>
  <si>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</si>
  <si>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</si>
  <si>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</si>
  <si>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</si>
  <si>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</si>
  <si>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</si>
  <si>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</si>
  <si>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</si>
  <si>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</si>
  <si>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</si>
  <si>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</si>
  <si>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</si>
  <si>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</si>
  <si>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</si>
  <si>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</si>
  <si>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</si>
  <si>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</si>
  <si>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</si>
  <si>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</si>
  <si>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</si>
  <si>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</si>
  <si>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</si>
  <si>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</si>
  <si>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</si>
  <si>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</si>
  <si>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</si>
  <si>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</si>
  <si>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</si>
  <si>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</si>
  <si>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</si>
  <si>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</si>
  <si>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</si>
  <si>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</si>
  <si>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</si>
  <si>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</si>
  <si>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</si>
  <si>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</si>
  <si>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</si>
  <si>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</si>
  <si>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</si>
  <si>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</si>
  <si>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</si>
  <si>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</si>
  <si>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</si>
  <si>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</si>
  <si>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</si>
  <si>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</si>
  <si>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</si>
  <si>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</si>
  <si>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</si>
  <si>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</si>
  <si>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</si>
  <si>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</si>
  <si>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</si>
  <si>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</si>
  <si>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</si>
  <si>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</si>
  <si>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</si>
  <si>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</si>
  <si>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</si>
  <si>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</si>
  <si>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</si>
  <si>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</si>
  <si>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</si>
  <si>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</si>
  <si>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</si>
  <si>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</si>
  <si>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</si>
  <si>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</si>
  <si>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</si>
  <si>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</si>
  <si>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</si>
  <si>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</si>
  <si>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</si>
  <si>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</si>
  <si>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</si>
  <si>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</si>
  <si>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</si>
  <si>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</si>
  <si>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</si>
  <si>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</si>
  <si>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</si>
  <si>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</si>
  <si>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</si>
  <si>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</si>
  <si>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</si>
  <si>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</si>
  <si>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</si>
  <si>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</si>
  <si>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</si>
  <si>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</si>
  <si>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</si>
  <si>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</si>
  <si>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</si>
  <si>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</si>
  <si>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</si>
  <si>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</si>
  <si>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</si>
  <si>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</si>
  <si>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</si>
  <si>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</si>
  <si>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</si>
  <si>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</si>
  <si>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</si>
  <si>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</si>
  <si>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</si>
  <si>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</si>
  <si>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</si>
  <si>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</si>
  <si>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</si>
  <si>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</si>
  <si>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</si>
  <si>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</si>
  <si>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</si>
  <si>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</si>
  <si>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</si>
  <si>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</si>
  <si>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</si>
  <si>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</si>
  <si>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</si>
  <si>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</si>
  <si>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</si>
  <si>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</si>
  <si>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</si>
  <si>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</si>
  <si>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</si>
  <si>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</si>
  <si>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</si>
  <si>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</si>
  <si>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</si>
  <si>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</si>
  <si>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</si>
  <si>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</si>
  <si>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</si>
  <si>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</si>
  <si>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</si>
  <si>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</si>
  <si>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</si>
  <si>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</si>
  <si>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</si>
  <si>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</si>
  <si>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</si>
  <si>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</si>
  <si>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</si>
  <si>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</si>
  <si>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</si>
  <si>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</si>
  <si>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</si>
  <si>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</si>
  <si>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</si>
  <si>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</si>
  <si>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</si>
  <si>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</si>
  <si>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</si>
  <si>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</si>
  <si>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</si>
  <si>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</si>
  <si>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</si>
  <si>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</si>
  <si>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</si>
  <si>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</si>
  <si>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</si>
  <si>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</si>
  <si>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</si>
  <si>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</si>
  <si>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</si>
  <si>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</si>
  <si>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</si>
  <si>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</si>
  <si>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</si>
  <si>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</si>
  <si>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</si>
  <si>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</si>
  <si>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</si>
  <si>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</si>
  <si>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</si>
  <si>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</si>
  <si>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</si>
  <si>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</si>
  <si>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</si>
  <si>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</si>
  <si>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</si>
  <si>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</si>
  <si>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</si>
  <si>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</si>
  <si>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</si>
  <si>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</si>
  <si>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</si>
  <si>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</si>
  <si>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</si>
  <si>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</si>
  <si>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</si>
  <si>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</si>
  <si>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</si>
  <si>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</si>
  <si>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</si>
  <si>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</si>
  <si>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</si>
  <si>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</si>
  <si>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</si>
  <si>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</si>
  <si>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</si>
  <si>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</si>
  <si>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</si>
  <si>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</si>
  <si>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</si>
  <si>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</si>
  <si>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</si>
  <si>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</si>
  <si>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</si>
  <si>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</si>
  <si>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</si>
  <si>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</si>
  <si>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</si>
  <si>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</si>
  <si>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</si>
  <si>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</si>
  <si>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</si>
  <si>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</si>
  <si>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</si>
  <si>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</si>
  <si>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</si>
  <si>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</si>
  <si>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</si>
  <si>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</si>
  <si>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</si>
  <si>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</si>
  <si>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</si>
  <si>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</si>
  <si>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</si>
  <si>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</si>
  <si>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</si>
  <si>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</si>
  <si>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</si>
  <si>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</si>
  <si>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</si>
  <si>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</si>
  <si>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</si>
  <si>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</si>
  <si>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</si>
  <si>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</si>
  <si>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</si>
  <si>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</si>
  <si>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</si>
  <si>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</si>
  <si>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</si>
  <si>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</si>
  <si>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</si>
  <si>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</si>
  <si>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</si>
  <si>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</si>
  <si>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</si>
  <si>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</si>
  <si>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</si>
  <si>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</si>
  <si>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</si>
  <si>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</si>
  <si>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</si>
  <si>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</si>
  <si>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</si>
  <si>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</si>
  <si>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</si>
  <si>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</si>
  <si>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</si>
  <si>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</si>
  <si>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</si>
  <si>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</si>
  <si>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</si>
  <si>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</si>
  <si>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</si>
  <si>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</si>
  <si>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</si>
  <si>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</si>
  <si>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</si>
  <si>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</si>
  <si>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</si>
  <si>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</si>
  <si>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</si>
  <si>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</si>
  <si>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</si>
  <si>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</si>
  <si>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</si>
  <si>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</si>
  <si>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</si>
  <si>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</si>
  <si>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</si>
  <si>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</si>
  <si>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</si>
  <si>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</si>
  <si>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</si>
  <si>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</si>
  <si>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</si>
  <si>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</si>
  <si>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</si>
  <si>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</si>
  <si>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</si>
  <si>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</si>
  <si>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</si>
  <si>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</si>
  <si>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</si>
  <si>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</si>
  <si>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</si>
  <si>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</si>
  <si>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</si>
  <si>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</si>
  <si>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</si>
  <si>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</si>
  <si>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</si>
  <si>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</si>
  <si>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</si>
  <si>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</si>
  <si>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</si>
  <si>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</si>
  <si>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</si>
  <si>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</si>
  <si>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</si>
  <si>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</si>
  <si>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</si>
  <si>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</si>
  <si>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</si>
  <si>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</si>
  <si>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</si>
  <si>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</si>
  <si>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</si>
  <si>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</si>
  <si>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</si>
  <si>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</si>
  <si>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</si>
  <si>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</si>
  <si>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</si>
  <si>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</si>
  <si>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</si>
  <si>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</si>
  <si>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</si>
  <si>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</si>
  <si>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</si>
  <si>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</si>
  <si>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</si>
  <si>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</si>
  <si>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</si>
  <si>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</si>
  <si>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</si>
  <si>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</si>
  <si>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</si>
  <si>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</si>
  <si>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</si>
  <si>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</si>
  <si>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</si>
  <si>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</si>
  <si>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</si>
  <si>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</si>
  <si>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</si>
  <si>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</si>
  <si>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</si>
  <si>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</si>
  <si>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</si>
  <si>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</si>
  <si>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</si>
  <si>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</si>
  <si>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</si>
  <si>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</si>
  <si>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</si>
  <si>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</si>
  <si>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</si>
  <si>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</si>
  <si>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</si>
  <si>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</si>
  <si>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</si>
  <si>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</si>
  <si>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</si>
  <si>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</si>
  <si>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</si>
  <si>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</si>
  <si>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</si>
  <si>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</si>
  <si>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</si>
  <si>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</si>
  <si>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</si>
  <si>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</si>
  <si>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</si>
  <si>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</si>
  <si>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</si>
  <si>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</si>
  <si>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</si>
  <si>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</si>
  <si>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</si>
  <si>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</si>
  <si>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</si>
  <si>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</si>
  <si>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</si>
  <si>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</si>
  <si>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</si>
  <si>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</si>
  <si>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</si>
  <si>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</si>
  <si>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</si>
  <si>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</si>
  <si>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</si>
  <si>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</si>
  <si>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</si>
  <si>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</si>
  <si>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</si>
  <si>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</si>
  <si>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</si>
  <si>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</si>
  <si>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</si>
  <si>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</si>
  <si>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</si>
  <si>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</si>
  <si>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</si>
  <si>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</si>
  <si>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</si>
  <si>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</si>
  <si>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</si>
  <si>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</si>
  <si>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</si>
  <si>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</si>
  <si>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</si>
  <si>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</si>
  <si>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</si>
  <si>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</si>
  <si>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</si>
  <si>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</si>
  <si>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</si>
  <si>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</si>
  <si>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</si>
  <si>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</si>
  <si>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</si>
  <si>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</si>
  <si>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</si>
  <si>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</si>
  <si>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</si>
  <si>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</si>
  <si>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</si>
  <si>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</si>
  <si>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</si>
  <si>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</si>
  <si>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</si>
  <si>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</si>
  <si>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</si>
  <si>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</si>
  <si>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</si>
  <si>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</si>
  <si>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</si>
  <si>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</si>
  <si>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</si>
  <si>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</si>
  <si>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</si>
  <si>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</si>
  <si>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</si>
  <si>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</si>
  <si>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</si>
  <si>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</si>
  <si>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</si>
  <si>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</si>
  <si>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</si>
  <si>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</si>
  <si>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</si>
  <si>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</si>
  <si>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</si>
  <si>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</si>
  <si>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</si>
  <si>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</si>
  <si>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</si>
  <si>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</si>
  <si>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</si>
  <si>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</si>
  <si>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</si>
  <si>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</si>
  <si>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</si>
  <si>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</si>
  <si>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</si>
  <si>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</si>
  <si>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</si>
  <si>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</si>
  <si>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</si>
  <si>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</si>
  <si>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</si>
  <si>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</si>
  <si>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</si>
  <si>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</si>
  <si>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</si>
  <si>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</si>
  <si>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</si>
  <si>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</si>
  <si>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</si>
  <si>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</si>
  <si>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</si>
  <si>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</si>
  <si>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</si>
  <si>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</si>
  <si>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</si>
  <si>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</si>
  <si>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</si>
  <si>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</si>
  <si>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</si>
  <si>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</si>
  <si>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</si>
  <si>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</si>
  <si>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</si>
  <si>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</si>
  <si>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</si>
  <si>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</si>
  <si>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</si>
  <si>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</si>
  <si>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</si>
  <si>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</si>
  <si>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</si>
  <si>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</si>
  <si>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</si>
  <si>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</si>
  <si>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</si>
  <si>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</si>
  <si>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</si>
  <si>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</si>
  <si>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</si>
  <si>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</si>
  <si>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</si>
  <si>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</si>
  <si>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</si>
  <si>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</si>
  <si>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</si>
  <si>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</si>
  <si>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</si>
  <si>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</si>
  <si>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</si>
  <si>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</si>
  <si>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</si>
  <si>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</si>
  <si>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</si>
  <si>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</si>
  <si>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</si>
  <si>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</si>
  <si>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</si>
  <si>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</si>
  <si>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</si>
  <si>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</si>
  <si>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</si>
  <si>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</si>
  <si>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</si>
  <si>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</si>
  <si>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</si>
  <si>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</si>
  <si>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</si>
  <si>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</si>
  <si>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</si>
  <si>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</si>
  <si>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</si>
  <si>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</si>
  <si>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</si>
  <si>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</si>
  <si>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</si>
  <si>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</si>
  <si>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</si>
  <si>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</si>
  <si>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</si>
  <si>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</si>
  <si>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</si>
  <si>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</si>
  <si>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</si>
  <si>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</si>
  <si>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</si>
  <si>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</si>
  <si>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</si>
  <si>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</si>
  <si>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</si>
  <si>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</si>
  <si>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</si>
  <si>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</si>
  <si>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</si>
  <si>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</si>
  <si>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</si>
  <si>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</si>
  <si>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</si>
  <si>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</si>
  <si>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</si>
  <si>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</si>
  <si>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</si>
  <si>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</si>
  <si>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</si>
  <si>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</si>
  <si>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</si>
  <si>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</si>
  <si>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</si>
  <si>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</si>
  <si>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</si>
  <si>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</si>
  <si>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</si>
  <si>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</si>
  <si>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</si>
  <si>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</si>
  <si>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</si>
  <si>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</si>
  <si>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</si>
  <si>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</si>
  <si>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</si>
  <si>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</si>
  <si>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</si>
  <si>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</si>
  <si>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</si>
  <si>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</si>
  <si>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</si>
  <si>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</si>
  <si>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</si>
  <si>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</si>
  <si>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</si>
  <si>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</si>
  <si>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</si>
  <si>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</si>
  <si>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</si>
  <si>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</si>
  <si>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</si>
  <si>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</si>
  <si>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</si>
  <si>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</si>
  <si>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</si>
  <si>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</si>
  <si>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</si>
  <si>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</si>
  <si>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</si>
  <si>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</si>
  <si>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</si>
  <si>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</si>
  <si>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</si>
  <si>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</si>
  <si>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</si>
  <si>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</si>
  <si>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</si>
  <si>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</si>
  <si>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</si>
  <si>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</si>
  <si>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</si>
  <si>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</si>
  <si>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</si>
  <si>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</si>
  <si>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</si>
  <si>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</si>
  <si>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</si>
  <si>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</si>
  <si>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</si>
  <si>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</si>
  <si>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</si>
  <si>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</si>
  <si>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</si>
  <si>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</si>
  <si>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</si>
  <si>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</si>
  <si>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</si>
  <si>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</si>
  <si>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</si>
  <si>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</si>
  <si>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</si>
  <si>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</si>
  <si>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</si>
  <si>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</si>
  <si>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</si>
  <si>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</si>
  <si>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</si>
  <si>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</si>
  <si>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</si>
  <si>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</si>
  <si>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</si>
  <si>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</si>
  <si>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</si>
  <si>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</si>
  <si>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</si>
  <si>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</si>
  <si>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</si>
  <si>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</si>
  <si>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</si>
  <si>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</si>
  <si>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</si>
  <si>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</si>
  <si>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</si>
  <si>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</si>
  <si>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</si>
  <si>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</si>
  <si>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</si>
  <si>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</si>
  <si>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</si>
  <si>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</si>
  <si>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</si>
  <si>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</si>
  <si>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</si>
  <si>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</si>
  <si>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</si>
  <si>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</si>
  <si>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</si>
  <si>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</si>
  <si>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</si>
  <si>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</si>
  <si>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</si>
  <si>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</si>
  <si>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</si>
  <si>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</si>
  <si>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</si>
  <si>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</si>
  <si>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</si>
  <si>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</si>
  <si>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</si>
  <si>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</si>
  <si>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</si>
  <si>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</si>
  <si>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</si>
  <si>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</si>
  <si>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</si>
  <si>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</si>
  <si>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</si>
  <si>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</si>
  <si>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</si>
  <si>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</si>
  <si>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</si>
  <si>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</si>
  <si>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</si>
  <si>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</si>
  <si>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</si>
  <si>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</si>
  <si>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</si>
  <si>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</si>
  <si>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</si>
  <si>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</si>
  <si>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</si>
  <si>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</si>
  <si>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</si>
  <si>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</si>
  <si>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</si>
  <si>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</si>
  <si>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</si>
  <si>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</si>
  <si>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</si>
  <si>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</si>
  <si>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</si>
  <si>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</si>
  <si>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</si>
  <si>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</si>
  <si>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</si>
  <si>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</si>
  <si>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</si>
  <si>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</si>
  <si>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</si>
  <si>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</si>
  <si>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</si>
  <si>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</si>
  <si>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</si>
  <si>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</si>
  <si>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</si>
  <si>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</si>
  <si>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</si>
  <si>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</si>
  <si>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</si>
  <si>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</si>
  <si>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</si>
  <si>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</si>
  <si>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</si>
  <si>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</si>
  <si>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</si>
  <si>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</si>
  <si>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</si>
  <si>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</si>
  <si>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</si>
  <si>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</si>
  <si>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</si>
  <si>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</si>
  <si>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</si>
  <si>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</si>
  <si>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</si>
  <si>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</si>
  <si>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</si>
  <si>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</si>
  <si>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</si>
  <si>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</si>
  <si>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</si>
  <si>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</si>
  <si>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</si>
  <si>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</si>
  <si>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</si>
  <si>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</si>
  <si>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</si>
  <si>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</si>
  <si>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</si>
  <si>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</si>
  <si>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</si>
  <si>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</si>
  <si>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</si>
  <si>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</si>
  <si>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</si>
  <si>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</si>
  <si>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</si>
  <si>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</si>
  <si>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</si>
  <si>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</si>
  <si>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</si>
  <si>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</si>
  <si>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</si>
  <si>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</si>
  <si>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</si>
  <si>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</si>
  <si>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</si>
  <si>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</si>
  <si>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</si>
  <si>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</si>
  <si>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</si>
  <si>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</si>
  <si>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</si>
  <si>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</si>
  <si>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</si>
  <si>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</si>
  <si>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</si>
  <si>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</si>
  <si>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</si>
  <si>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</si>
  <si>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</si>
  <si>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</si>
  <si>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</si>
  <si>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</si>
  <si>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</si>
  <si>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</si>
  <si>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</si>
  <si>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</si>
  <si>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</si>
  <si>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</si>
  <si>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</si>
  <si>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</si>
  <si>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</si>
  <si>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</si>
  <si>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</si>
  <si>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</si>
  <si>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</si>
  <si>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</si>
  <si>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</si>
  <si>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</si>
  <si>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</si>
  <si>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</si>
  <si>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</si>
  <si>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</si>
  <si>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</si>
  <si>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</si>
  <si>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</si>
  <si>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</si>
  <si>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</si>
  <si>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</si>
  <si>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</si>
  <si>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</si>
  <si>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</si>
  <si>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</si>
  <si>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</si>
  <si>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</si>
  <si>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</si>
  <si>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</si>
  <si>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</si>
  <si>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</si>
  <si>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</si>
  <si>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</si>
  <si>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</si>
  <si>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</si>
  <si>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</si>
  <si>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</si>
  <si>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</si>
  <si>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</si>
  <si>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</si>
  <si>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</si>
  <si>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</si>
  <si>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</si>
  <si>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</si>
  <si>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</si>
  <si>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</si>
  <si>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</si>
  <si>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</si>
  <si>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</si>
  <si>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</si>
  <si>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</si>
  <si>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</si>
  <si>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</si>
  <si>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</si>
  <si>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</si>
  <si>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</si>
  <si>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</si>
  <si>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</si>
  <si>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</si>
  <si>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</si>
  <si>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</si>
  <si>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</si>
  <si>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</si>
  <si>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</si>
  <si>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</si>
  <si>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</si>
  <si>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</si>
  <si>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</si>
  <si>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</si>
  <si>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</si>
  <si>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</si>
  <si>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</si>
  <si>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</si>
  <si>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</si>
  <si>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</si>
  <si>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</si>
  <si>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</si>
  <si>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</si>
  <si>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</si>
  <si>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</si>
  <si>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</si>
  <si>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</si>
  <si>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</si>
  <si>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</si>
  <si>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</si>
  <si>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</si>
  <si>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</si>
  <si>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</si>
  <si>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</si>
  <si>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</si>
  <si>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</si>
  <si>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</si>
  <si>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</si>
  <si>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</si>
  <si>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</si>
  <si>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</si>
  <si>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</si>
  <si>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</si>
  <si>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</si>
  <si>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</si>
  <si>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</si>
  <si>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</si>
  <si>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</si>
  <si>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</si>
  <si>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</si>
  <si>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</si>
  <si>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</si>
  <si>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</si>
  <si>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</si>
  <si>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</si>
  <si>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</si>
  <si>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</si>
  <si>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</si>
  <si>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</si>
  <si>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</si>
  <si>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</si>
  <si>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</si>
  <si>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</si>
  <si>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</si>
  <si>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</si>
  <si>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</si>
  <si>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</si>
  <si>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</si>
  <si>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</si>
  <si>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</si>
  <si>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</si>
  <si>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</si>
  <si>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</si>
  <si>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</si>
  <si>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</si>
  <si>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</si>
  <si>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</si>
  <si>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</si>
  <si>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</si>
  <si>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</si>
  <si>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</si>
  <si>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</si>
  <si>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</si>
  <si>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</si>
  <si>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</si>
  <si>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</si>
  <si>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</si>
  <si>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</si>
  <si>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</si>
  <si>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</si>
  <si>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</si>
  <si>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</si>
  <si>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</si>
  <si>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</si>
  <si>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</si>
  <si>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</si>
  <si>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</si>
  <si>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</si>
  <si>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</si>
  <si>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</si>
  <si>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</si>
  <si>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</si>
  <si>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</si>
  <si>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</si>
  <si>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</si>
  <si>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</si>
  <si>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</si>
  <si>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</si>
  <si>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</si>
  <si>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</si>
  <si>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</si>
  <si>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</si>
  <si>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</si>
  <si>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</si>
  <si>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</si>
  <si>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</si>
  <si>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</si>
  <si>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</si>
  <si>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</si>
  <si>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</si>
  <si>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</si>
  <si>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</si>
  <si>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</si>
  <si>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</si>
  <si>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</si>
  <si>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</si>
  <si>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</si>
  <si>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</si>
  <si>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</si>
  <si>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</si>
  <si>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</si>
  <si>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</si>
  <si>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</si>
  <si>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</si>
  <si>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</si>
  <si>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</si>
  <si>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</si>
  <si>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V1-R0-90429-31G02-2303640</t>
  </si>
  <si>
    <t>Светодиодный светильник Mercury LED Mall "ВАРТОН" 885*66*58 мм опал 36W 4000К RAL9005 черный муар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</si>
  <si>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</si>
  <si>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</si>
  <si>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</si>
  <si>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</si>
  <si>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</si>
  <si>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</si>
  <si>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V1-R0-70429-31L15-2303640</t>
  </si>
  <si>
    <t>Светодиодный светильник Mercury LED Mall "ВАРТОН" 885*66*58 мм узкая асимметрия 36W 4000К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</si>
  <si>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</si>
  <si>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</si>
  <si>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</si>
  <si>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</si>
  <si>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</si>
  <si>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</si>
  <si>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</si>
  <si>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</si>
  <si>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</si>
  <si>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</si>
  <si>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</si>
  <si>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</si>
  <si>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</si>
  <si>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</si>
  <si>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</si>
  <si>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</si>
  <si>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</si>
  <si>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</si>
  <si>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</si>
  <si>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</si>
  <si>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</si>
  <si>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V1-R0-70429-31L17-2304830</t>
  </si>
  <si>
    <t>Светодиодный светильник Mercury LED Mall "ВАРТОН" 885*66*58 мм кососвет 48W 3000К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</si>
  <si>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</si>
  <si>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</si>
  <si>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</si>
  <si>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</si>
  <si>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</si>
  <si>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</si>
  <si>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</si>
  <si>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</si>
  <si>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</si>
  <si>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</si>
  <si>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</si>
  <si>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</si>
  <si>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V1-R0-70429-31L17-2304840</t>
  </si>
  <si>
    <t>Светодиодный светильник Mercury LED Mall "ВАРТОН" 885*66*58 мм кососвет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</si>
  <si>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</si>
  <si>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</si>
  <si>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</si>
  <si>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</si>
  <si>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</si>
  <si>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</si>
  <si>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</si>
  <si>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</si>
  <si>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</si>
  <si>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</si>
  <si>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</si>
  <si>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V1-R0-70430-31L15-2303630</t>
  </si>
  <si>
    <t>Светодиодный светильник Mercury LED Mall "ВАРТОН" 1170*66*58 мм узкая асимметрия 36W 3000К</t>
  </si>
  <si>
    <t>V1-R0-70430-31G02-2303630</t>
  </si>
  <si>
    <t>Светодиодный светильник Mercury LED Mall "ВАРТОН" 1170*66*58 мм опал 36W 3000К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</si>
  <si>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</si>
  <si>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</si>
  <si>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</si>
  <si>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</si>
  <si>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</si>
  <si>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</si>
  <si>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</si>
  <si>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</si>
  <si>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</si>
  <si>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</si>
  <si>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</si>
  <si>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</si>
  <si>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</si>
  <si>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</si>
  <si>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</si>
  <si>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</si>
  <si>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</si>
  <si>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</si>
  <si>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</si>
  <si>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</si>
  <si>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</si>
  <si>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</si>
  <si>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</si>
  <si>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</si>
  <si>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</si>
  <si>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</si>
  <si>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V1-R0-70430-31L16-2304430</t>
  </si>
  <si>
    <t>Светодиодный светильник Mercury LED Mall "ВАРТОН" 1170*66*58 мм ассиметрия 44W 3000К</t>
  </si>
  <si>
    <t>V1-R0-70430-31L12-2304430</t>
  </si>
  <si>
    <t>Светодиодный светильник Mercury LED Mall "ВАРТОН" 1170*66*58 мм 89°x115°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</si>
  <si>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</si>
  <si>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</si>
  <si>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</si>
  <si>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</si>
  <si>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</si>
  <si>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</si>
  <si>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</si>
  <si>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</si>
  <si>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</si>
  <si>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</si>
  <si>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</si>
  <si>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</si>
  <si>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V1-R0-70430-31L15-2304440</t>
  </si>
  <si>
    <t>Светодиодный светильник Mercury LED Mall "ВАРТОН" 1170*66*58 мм узкая ассиметрия 44W 4000К</t>
  </si>
  <si>
    <t>V1-R0-70430-31G02-2306230</t>
  </si>
  <si>
    <t>Светодиодный светильник Mercury LED Mall "ВАРТОН" 1170*66*58 мм опал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</si>
  <si>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</si>
  <si>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</si>
  <si>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</si>
  <si>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V1-R0-70430-31L13-2306230</t>
  </si>
  <si>
    <t>Светодиодный светильник Mercury LED Mall "ВАРТОН" 1170*66*58 мм 58°x121°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</si>
  <si>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</si>
  <si>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</si>
  <si>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</si>
  <si>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</si>
  <si>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</si>
  <si>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</si>
  <si>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</si>
  <si>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</si>
  <si>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</si>
  <si>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</si>
  <si>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</si>
  <si>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</si>
  <si>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</si>
  <si>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</si>
  <si>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</si>
  <si>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</si>
  <si>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</si>
  <si>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</si>
  <si>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</si>
  <si>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</si>
  <si>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</si>
  <si>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</si>
  <si>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</si>
  <si>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</si>
  <si>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</si>
  <si>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</si>
  <si>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</si>
  <si>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</si>
  <si>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</si>
  <si>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</si>
  <si>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</si>
  <si>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</si>
  <si>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</si>
  <si>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</si>
  <si>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</si>
  <si>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</si>
  <si>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</si>
  <si>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</si>
  <si>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</si>
  <si>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</si>
  <si>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</si>
  <si>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</si>
  <si>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</si>
  <si>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</si>
  <si>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</si>
  <si>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</si>
  <si>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</si>
  <si>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</si>
  <si>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</si>
  <si>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</si>
  <si>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</si>
  <si>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</si>
  <si>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</si>
  <si>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</si>
  <si>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</si>
  <si>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</si>
  <si>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</si>
  <si>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</si>
  <si>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</si>
  <si>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</si>
  <si>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</si>
  <si>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</si>
  <si>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</si>
  <si>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</si>
  <si>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</si>
  <si>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</si>
  <si>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</si>
  <si>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</si>
  <si>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</si>
  <si>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</si>
  <si>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</si>
  <si>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</si>
  <si>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</si>
  <si>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</si>
  <si>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</si>
  <si>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</si>
  <si>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</si>
  <si>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</si>
  <si>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</si>
  <si>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</si>
  <si>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</si>
  <si>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</si>
  <si>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</si>
  <si>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</si>
  <si>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</si>
  <si>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</si>
  <si>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</si>
  <si>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</si>
  <si>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</si>
  <si>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</si>
  <si>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</si>
  <si>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</si>
  <si>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</si>
  <si>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</si>
  <si>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</si>
  <si>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</si>
  <si>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</si>
  <si>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</si>
  <si>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</si>
  <si>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</si>
  <si>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</si>
  <si>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</si>
  <si>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</si>
  <si>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</si>
  <si>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</si>
  <si>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</si>
  <si>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</si>
  <si>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</si>
  <si>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</si>
  <si>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</si>
  <si>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</si>
  <si>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</si>
  <si>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</si>
  <si>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</si>
  <si>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</si>
  <si>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</si>
  <si>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</si>
  <si>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</si>
  <si>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</si>
  <si>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</si>
  <si>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</si>
  <si>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</si>
  <si>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</si>
  <si>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</si>
  <si>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</si>
  <si>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</si>
  <si>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</si>
  <si>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</si>
  <si>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</si>
  <si>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</si>
  <si>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</si>
  <si>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</si>
  <si>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</si>
  <si>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</si>
  <si>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V4-R0-00.0027.MM0-0003</t>
  </si>
  <si>
    <t>Подвес Св-к Mercury Mall 1,5х4000мм к-кт: подвес 4м,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</si>
  <si>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</si>
  <si>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</si>
  <si>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</si>
  <si>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</si>
  <si>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</si>
  <si>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</si>
  <si>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</si>
  <si>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</si>
  <si>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</si>
  <si>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</si>
  <si>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</si>
  <si>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</si>
  <si>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</si>
  <si>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</si>
  <si>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</si>
  <si>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</si>
  <si>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</si>
  <si>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</si>
  <si>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</si>
  <si>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</si>
  <si>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</si>
  <si>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</si>
  <si>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</si>
  <si>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</si>
  <si>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</si>
  <si>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</si>
  <si>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</si>
  <si>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</si>
  <si>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</si>
  <si>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</si>
  <si>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</si>
  <si>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</si>
  <si>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</si>
  <si>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</si>
  <si>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</si>
  <si>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</si>
  <si>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</si>
  <si>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</si>
  <si>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</si>
  <si>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</si>
  <si>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</si>
  <si>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</si>
  <si>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</si>
  <si>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</si>
  <si>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</si>
  <si>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</si>
  <si>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</si>
  <si>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</si>
  <si>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</si>
  <si>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</si>
  <si>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</si>
  <si>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</si>
  <si>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</si>
  <si>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</si>
  <si>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</si>
  <si>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</si>
  <si>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</si>
  <si>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</si>
  <si>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</si>
  <si>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</si>
  <si>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</si>
  <si>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</si>
  <si>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</si>
  <si>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</si>
  <si>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</si>
  <si>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</si>
  <si>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</si>
  <si>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</si>
  <si>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</si>
  <si>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</si>
  <si>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</si>
  <si>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</si>
  <si>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</si>
  <si>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</si>
  <si>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</si>
  <si>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</si>
  <si>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</si>
  <si>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</si>
  <si>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</si>
  <si>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</si>
  <si>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</si>
  <si>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</si>
  <si>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</si>
  <si>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</si>
  <si>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</si>
  <si>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</si>
  <si>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</si>
  <si>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</si>
  <si>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</si>
  <si>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</si>
  <si>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</si>
  <si>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</si>
  <si>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</si>
  <si>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</si>
  <si>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</si>
  <si>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</si>
  <si>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</si>
  <si>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</si>
  <si>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</si>
  <si>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</si>
  <si>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</si>
  <si>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</si>
  <si>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</si>
  <si>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</si>
  <si>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</si>
  <si>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</si>
  <si>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</si>
  <si>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</si>
  <si>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</si>
  <si>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</si>
  <si>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</si>
  <si>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</si>
  <si>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</si>
  <si>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</si>
  <si>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</si>
  <si>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</si>
  <si>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</si>
  <si>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</si>
  <si>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</si>
  <si>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</si>
  <si>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</si>
  <si>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</si>
  <si>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</si>
  <si>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</si>
  <si>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</si>
  <si>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</si>
  <si>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</si>
  <si>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</si>
  <si>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</si>
  <si>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</si>
  <si>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</si>
  <si>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</si>
  <si>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</si>
  <si>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</si>
  <si>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</si>
  <si>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</si>
  <si>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</si>
  <si>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</si>
  <si>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</si>
  <si>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</si>
  <si>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</si>
  <si>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</si>
  <si>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</si>
  <si>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</si>
  <si>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</si>
  <si>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</si>
  <si>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</si>
  <si>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</si>
  <si>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</si>
  <si>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</si>
  <si>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</si>
  <si>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</si>
  <si>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</si>
  <si>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</si>
  <si>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</si>
  <si>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</si>
  <si>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</si>
  <si>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</si>
  <si>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</si>
  <si>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</si>
  <si>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</si>
  <si>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</si>
  <si>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</si>
  <si>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</si>
  <si>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</si>
  <si>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</si>
  <si>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</si>
  <si>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</si>
  <si>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</si>
  <si>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</si>
  <si>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</si>
  <si>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</si>
  <si>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</si>
  <si>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</si>
  <si>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</si>
  <si>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</si>
  <si>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</si>
  <si>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</si>
  <si>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</si>
  <si>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</si>
  <si>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</si>
  <si>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</si>
  <si>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</si>
  <si>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</si>
  <si>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</si>
  <si>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</si>
  <si>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</si>
  <si>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</si>
  <si>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</si>
  <si>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</si>
  <si>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</si>
  <si>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</si>
  <si>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</si>
  <si>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</si>
  <si>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</si>
  <si>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</si>
  <si>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</si>
  <si>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</si>
  <si>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</si>
  <si>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</si>
  <si>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</si>
  <si>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</si>
  <si>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</si>
  <si>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</si>
  <si>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</si>
  <si>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</si>
  <si>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</si>
  <si>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</si>
  <si>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</si>
  <si>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</si>
  <si>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</si>
  <si>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</si>
  <si>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</si>
  <si>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</si>
  <si>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</si>
  <si>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</si>
  <si>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</si>
  <si>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</si>
  <si>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</si>
  <si>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</si>
  <si>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</si>
  <si>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</si>
  <si>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</si>
  <si>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</si>
  <si>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</si>
  <si>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</si>
  <si>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</si>
  <si>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</si>
  <si>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</si>
  <si>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</si>
  <si>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</si>
  <si>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</si>
  <si>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</si>
  <si>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</si>
  <si>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</si>
  <si>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</si>
  <si>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</si>
  <si>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</si>
  <si>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</si>
  <si>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</si>
  <si>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</si>
  <si>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</si>
  <si>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</si>
  <si>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</si>
  <si>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</si>
  <si>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</si>
  <si>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</si>
  <si>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</si>
  <si>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</si>
  <si>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</si>
  <si>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</si>
  <si>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</si>
  <si>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</si>
  <si>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</si>
  <si>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</si>
  <si>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V4-R0-70.0009.GL0-0001</t>
  </si>
  <si>
    <t>Соединительная скоба для G-line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</si>
  <si>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</si>
  <si>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</si>
  <si>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V4-R0-00.0008.GL0-0002</t>
  </si>
  <si>
    <t>Крышка торцевая (1шт) с гермовводом с набором креплений для светильников серии G-Лайн белая</t>
  </si>
  <si>
    <t>V4-R0-00.0007.GL0-0002</t>
  </si>
  <si>
    <t>Крышка торцевая глухая (1 шт)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</si>
  <si>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</si>
  <si>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</si>
  <si>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</si>
  <si>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</si>
  <si>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</si>
  <si>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</si>
  <si>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</si>
  <si>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</si>
  <si>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</si>
  <si>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</si>
  <si>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</si>
  <si>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</si>
  <si>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</si>
  <si>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</si>
  <si>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</si>
  <si>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</si>
  <si>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</si>
  <si>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</si>
  <si>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</si>
  <si>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</si>
  <si>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</si>
  <si>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</si>
  <si>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</si>
  <si>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</si>
  <si>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</si>
  <si>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</si>
  <si>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</si>
  <si>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</si>
  <si>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</si>
  <si>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</si>
  <si>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</si>
  <si>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</si>
  <si>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</si>
  <si>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</si>
  <si>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</si>
  <si>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</si>
  <si>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</si>
  <si>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</si>
  <si>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</si>
  <si>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</si>
  <si>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</si>
  <si>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</si>
  <si>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</si>
  <si>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</si>
  <si>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</si>
  <si>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</si>
  <si>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</si>
  <si>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</si>
  <si>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</si>
  <si>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</si>
  <si>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</si>
  <si>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</si>
  <si>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</si>
  <si>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</si>
  <si>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</si>
  <si>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</si>
  <si>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</si>
  <si>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</si>
  <si>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</si>
  <si>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</si>
  <si>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</si>
  <si>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</si>
  <si>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</si>
  <si>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</si>
  <si>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</si>
  <si>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</si>
  <si>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</si>
  <si>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</si>
  <si>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</si>
  <si>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</si>
  <si>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</si>
  <si>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</si>
  <si>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</si>
  <si>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</si>
  <si>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</si>
  <si>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</si>
  <si>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</si>
  <si>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</si>
  <si>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</si>
  <si>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</si>
  <si>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</si>
  <si>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</si>
  <si>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</si>
  <si>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</si>
  <si>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</si>
  <si>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</si>
  <si>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</si>
  <si>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</si>
  <si>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</si>
  <si>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</si>
  <si>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</si>
  <si>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</si>
  <si>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</si>
  <si>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</si>
  <si>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</si>
  <si>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</si>
  <si>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</si>
  <si>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</si>
  <si>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</si>
  <si>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</si>
  <si>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</si>
  <si>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</si>
  <si>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</si>
  <si>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</si>
  <si>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</si>
  <si>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</si>
  <si>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</si>
  <si>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</si>
  <si>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</si>
  <si>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</si>
  <si>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</si>
  <si>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</si>
  <si>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</si>
  <si>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</si>
  <si>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</si>
  <si>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</si>
  <si>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</si>
  <si>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</si>
  <si>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</si>
  <si>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</si>
  <si>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</si>
  <si>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</si>
  <si>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</si>
  <si>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</si>
  <si>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</si>
  <si>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</si>
  <si>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</si>
  <si>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</si>
  <si>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</si>
  <si>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</si>
  <si>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</si>
  <si>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</si>
  <si>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</si>
  <si>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</si>
  <si>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</si>
  <si>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</si>
  <si>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</si>
  <si>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</si>
  <si>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</si>
  <si>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</si>
  <si>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</si>
  <si>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</si>
  <si>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</si>
  <si>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</si>
  <si>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</si>
  <si>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</si>
  <si>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</si>
  <si>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</si>
  <si>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</si>
  <si>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</si>
  <si>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</si>
  <si>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</si>
  <si>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</si>
  <si>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</si>
  <si>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</si>
  <si>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</si>
  <si>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</si>
  <si>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</si>
  <si>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</si>
  <si>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</si>
  <si>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</si>
  <si>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</si>
  <si>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</si>
  <si>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</si>
  <si>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</si>
  <si>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</si>
  <si>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</si>
  <si>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</si>
  <si>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</si>
  <si>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</si>
  <si>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</si>
  <si>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</si>
  <si>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</si>
  <si>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</si>
  <si>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</si>
  <si>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</si>
  <si>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</si>
  <si>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</si>
  <si>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</si>
  <si>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</si>
  <si>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</si>
  <si>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</si>
  <si>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</si>
  <si>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</si>
  <si>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</si>
  <si>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</si>
  <si>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</si>
  <si>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</si>
  <si>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</si>
  <si>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</si>
  <si>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</si>
  <si>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</si>
  <si>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</si>
  <si>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</si>
  <si>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</si>
  <si>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</si>
  <si>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</si>
  <si>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</si>
  <si>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</si>
  <si>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</si>
  <si>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</si>
  <si>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</si>
  <si>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</si>
  <si>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</si>
  <si>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</si>
  <si>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</si>
  <si>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</si>
  <si>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</si>
  <si>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</si>
  <si>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</si>
  <si>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</si>
  <si>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</si>
  <si>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</si>
  <si>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</si>
  <si>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</si>
  <si>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</si>
  <si>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</si>
  <si>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</si>
  <si>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</si>
  <si>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</si>
  <si>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</si>
  <si>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</si>
  <si>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</si>
  <si>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</si>
  <si>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</si>
  <si>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</si>
  <si>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</si>
  <si>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</si>
  <si>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</si>
  <si>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</si>
  <si>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</si>
  <si>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</si>
  <si>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</si>
  <si>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</si>
  <si>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</si>
  <si>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</si>
  <si>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</si>
  <si>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</si>
  <si>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</si>
  <si>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</si>
  <si>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</si>
  <si>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</si>
  <si>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</si>
  <si>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</si>
  <si>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</si>
  <si>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</si>
  <si>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</si>
  <si>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</si>
  <si>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</si>
  <si>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</si>
  <si>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</si>
  <si>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</si>
  <si>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</si>
  <si>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</si>
  <si>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</si>
  <si>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</si>
  <si>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</si>
  <si>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</si>
  <si>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</si>
  <si>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</si>
  <si>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</si>
  <si>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</si>
  <si>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</si>
  <si>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</si>
  <si>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</si>
  <si>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</si>
  <si>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</si>
  <si>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</si>
  <si>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</si>
  <si>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</si>
  <si>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</si>
  <si>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</si>
  <si>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</si>
  <si>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</si>
  <si>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</si>
  <si>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</si>
  <si>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</si>
  <si>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</si>
  <si>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</si>
  <si>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</si>
  <si>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</si>
  <si>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</si>
  <si>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</si>
  <si>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</si>
  <si>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</si>
  <si>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</si>
  <si>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</si>
  <si>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</si>
  <si>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</si>
  <si>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</si>
  <si>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</si>
  <si>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</si>
  <si>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</si>
  <si>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</si>
  <si>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</si>
  <si>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</si>
  <si>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</si>
  <si>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</si>
  <si>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</si>
  <si>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</si>
  <si>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</si>
  <si>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</si>
  <si>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</si>
  <si>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</si>
  <si>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</si>
  <si>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</si>
  <si>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</si>
  <si>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</si>
  <si>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</si>
  <si>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</si>
  <si>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</si>
  <si>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</si>
  <si>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</si>
  <si>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</si>
  <si>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</si>
  <si>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</si>
  <si>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</si>
  <si>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</si>
  <si>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</si>
  <si>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</si>
  <si>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</si>
  <si>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</si>
  <si>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</si>
  <si>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</si>
  <si>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</si>
  <si>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</si>
  <si>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</si>
  <si>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</si>
  <si>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</si>
  <si>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</si>
  <si>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</si>
  <si>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</si>
  <si>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</si>
  <si>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</si>
  <si>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</si>
  <si>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</si>
  <si>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</si>
  <si>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</si>
  <si>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</si>
  <si>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</si>
  <si>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</si>
  <si>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</si>
  <si>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</si>
  <si>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</si>
  <si>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</si>
  <si>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</si>
  <si>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</si>
  <si>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</si>
  <si>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</si>
  <si>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</si>
  <si>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</si>
  <si>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</si>
  <si>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</si>
  <si>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</si>
  <si>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</si>
  <si>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</si>
  <si>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</si>
  <si>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</si>
  <si>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</si>
  <si>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</si>
  <si>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</si>
  <si>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</si>
  <si>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</si>
  <si>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</si>
  <si>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</si>
  <si>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</si>
  <si>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</si>
  <si>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</si>
  <si>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</si>
  <si>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</si>
  <si>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</si>
  <si>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</si>
  <si>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</si>
  <si>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</si>
  <si>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</si>
  <si>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</si>
  <si>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</si>
  <si>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</si>
  <si>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</si>
  <si>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</si>
  <si>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</si>
  <si>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</si>
  <si>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</si>
  <si>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</si>
  <si>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</si>
  <si>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</si>
  <si>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</si>
  <si>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</si>
  <si>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</si>
  <si>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</si>
  <si>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</si>
  <si>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</si>
  <si>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</si>
  <si>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</si>
  <si>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</si>
  <si>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</si>
  <si>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</si>
  <si>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</si>
  <si>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</si>
  <si>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</si>
  <si>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</si>
  <si>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</si>
  <si>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</si>
  <si>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</si>
  <si>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</si>
  <si>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</si>
  <si>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</si>
  <si>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</si>
  <si>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</si>
  <si>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</si>
  <si>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</si>
  <si>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</si>
  <si>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</si>
  <si>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</si>
  <si>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</si>
  <si>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</si>
  <si>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</si>
  <si>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</si>
  <si>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</si>
  <si>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</si>
  <si>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</si>
  <si>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</si>
  <si>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</si>
  <si>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</si>
  <si>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</si>
  <si>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</si>
  <si>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</si>
  <si>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</si>
  <si>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</si>
  <si>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</si>
  <si>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</si>
  <si>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</si>
  <si>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</si>
  <si>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</si>
  <si>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</si>
  <si>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</si>
  <si>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</si>
  <si>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</si>
  <si>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</si>
  <si>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</si>
  <si>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</si>
  <si>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</si>
  <si>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</si>
  <si>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</si>
  <si>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</si>
  <si>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</si>
  <si>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</si>
  <si>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</si>
  <si>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</si>
  <si>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</si>
  <si>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</si>
  <si>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</si>
  <si>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</si>
  <si>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</si>
  <si>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</si>
  <si>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</si>
  <si>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</si>
  <si>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</si>
  <si>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</si>
  <si>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</si>
  <si>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</si>
  <si>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</si>
  <si>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</si>
  <si>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</si>
  <si>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</si>
  <si>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</si>
  <si>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</si>
  <si>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</si>
  <si>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</si>
  <si>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</si>
  <si>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</si>
  <si>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</si>
  <si>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</si>
  <si>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</si>
  <si>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</si>
  <si>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</si>
  <si>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</si>
  <si>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</si>
  <si>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</si>
  <si>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</si>
  <si>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</si>
  <si>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</si>
  <si>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</si>
  <si>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</si>
  <si>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</si>
  <si>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</si>
  <si>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</si>
  <si>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</si>
  <si>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</si>
  <si>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</si>
  <si>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</si>
  <si>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</si>
  <si>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</si>
  <si>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</si>
  <si>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</si>
  <si>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</si>
  <si>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</si>
  <si>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</si>
  <si>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</si>
  <si>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</si>
  <si>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</si>
  <si>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</si>
  <si>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</si>
  <si>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</si>
  <si>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</si>
  <si>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</si>
  <si>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</si>
  <si>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</si>
  <si>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</si>
  <si>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</si>
  <si>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</si>
  <si>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</si>
  <si>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</si>
  <si>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</si>
  <si>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</si>
  <si>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</si>
  <si>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</si>
  <si>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</si>
  <si>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</si>
  <si>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</si>
  <si>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</si>
  <si>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</si>
  <si>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</si>
  <si>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</si>
  <si>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</si>
  <si>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</si>
  <si>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</si>
  <si>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</si>
  <si>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</si>
  <si>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</si>
  <si>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</si>
  <si>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</si>
  <si>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</si>
  <si>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</si>
  <si>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</si>
  <si>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</si>
  <si>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</si>
  <si>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</si>
  <si>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</si>
  <si>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</si>
  <si>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</si>
  <si>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</si>
  <si>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</si>
  <si>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</si>
  <si>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</si>
  <si>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</si>
  <si>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</si>
  <si>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</si>
  <si>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</si>
  <si>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</si>
  <si>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</si>
  <si>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</si>
  <si>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</si>
  <si>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</si>
  <si>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</si>
  <si>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</si>
  <si>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</si>
  <si>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</si>
  <si>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</si>
  <si>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</si>
  <si>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</si>
  <si>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</si>
  <si>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</si>
  <si>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</si>
  <si>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</si>
  <si>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</si>
  <si>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</si>
  <si>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</si>
  <si>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</si>
  <si>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</si>
  <si>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</si>
  <si>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</si>
  <si>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</si>
  <si>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</si>
  <si>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</si>
  <si>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</si>
  <si>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</si>
  <si>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</si>
  <si>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</si>
  <si>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</si>
  <si>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</si>
  <si>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</si>
  <si>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</si>
  <si>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</si>
  <si>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</si>
  <si>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</si>
  <si>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</si>
  <si>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</si>
  <si>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</si>
  <si>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</si>
  <si>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</si>
  <si>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</si>
  <si>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</si>
  <si>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</si>
  <si>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</si>
  <si>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</si>
  <si>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</si>
  <si>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</si>
  <si>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</si>
  <si>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</si>
  <si>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</si>
  <si>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</si>
  <si>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</si>
  <si>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</si>
  <si>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</si>
  <si>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</si>
  <si>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</si>
  <si>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</si>
  <si>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</si>
  <si>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</si>
  <si>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</si>
  <si>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</si>
  <si>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</si>
  <si>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</si>
  <si>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</si>
  <si>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</si>
  <si>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</si>
  <si>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</si>
  <si>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</si>
  <si>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</si>
  <si>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</si>
  <si>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</si>
  <si>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</si>
  <si>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</si>
  <si>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</si>
  <si>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</si>
  <si>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V4-R7-00.S023.TRK-0020</t>
  </si>
  <si>
    <t>Шинопровод магнитный подвесной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</si>
  <si>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</si>
  <si>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</si>
  <si>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</si>
  <si>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</si>
  <si>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</si>
  <si>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</si>
  <si>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</si>
  <si>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</si>
  <si>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</si>
  <si>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</si>
  <si>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</si>
  <si>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</si>
  <si>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</si>
  <si>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</si>
  <si>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</si>
  <si>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</si>
  <si>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</si>
  <si>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</si>
  <si>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</si>
  <si>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</si>
  <si>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</si>
  <si>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</si>
  <si>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V4-R7-09.SM23.TRK-0015</t>
  </si>
  <si>
    <t>Шинопровод магнитный накладной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</si>
  <si>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</si>
  <si>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</si>
  <si>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</si>
  <si>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</si>
  <si>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</si>
  <si>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</si>
  <si>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V4-R7-00.S023.TRK-0010</t>
  </si>
  <si>
    <t>Шинопровод магнитный подвесной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</si>
  <si>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</si>
  <si>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</si>
  <si>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</si>
  <si>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</si>
  <si>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</si>
  <si>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</si>
  <si>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</si>
  <si>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</si>
  <si>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</si>
  <si>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</si>
  <si>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</si>
  <si>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</si>
  <si>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Блоки питания магнитной системы Galakti</t>
  </si>
  <si>
    <t>V4-R7-09.RG23.TRK-0001</t>
  </si>
  <si>
    <t>Блок питания для магнитной системы Galakti 230x26x24 мм 200 Вт DC48V черный</t>
  </si>
  <si>
    <t>V4-R7-00.RG23.TRK-0004</t>
  </si>
  <si>
    <t>Блок питания для магнитной системы Galakti 210x26x24 мм 100 Вт DC48V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</si>
  <si>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</si>
  <si>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</si>
  <si>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</si>
  <si>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</si>
  <si>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V4-R7-09.RG23.TRK-0004</t>
  </si>
  <si>
    <t>Блок питания для магнитной системы Galakti 210x26x24 мм 100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</si>
  <si>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</si>
  <si>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</si>
  <si>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</si>
  <si>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</si>
  <si>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</si>
  <si>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</si>
  <si>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V4-R7-00.RG23.TRK-0001</t>
  </si>
  <si>
    <t>Блок питания для магнитной системы Galakti 230x26x24 мм 200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</si>
  <si>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</si>
  <si>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</si>
  <si>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</si>
  <si>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</si>
  <si>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</si>
  <si>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</si>
  <si>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</si>
  <si>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V4-R7-00.RG23.TRK-0019</t>
  </si>
  <si>
    <t>Комплект для подвесного монтажа 1,5 м для магнитной системы Galakti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</si>
  <si>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</si>
  <si>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</si>
  <si>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</si>
  <si>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</si>
  <si>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</si>
  <si>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</si>
  <si>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</si>
  <si>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</si>
  <si>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</si>
  <si>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</si>
  <si>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</si>
  <si>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</si>
  <si>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</si>
  <si>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</si>
  <si>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</si>
  <si>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</si>
  <si>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</si>
  <si>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</si>
  <si>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</si>
  <si>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</si>
  <si>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</si>
  <si>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</si>
  <si>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</si>
  <si>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</si>
  <si>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</si>
  <si>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</si>
  <si>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</si>
  <si>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</si>
  <si>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</si>
  <si>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</si>
  <si>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</si>
  <si>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</si>
  <si>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</si>
  <si>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</si>
  <si>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</si>
  <si>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</si>
  <si>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</si>
  <si>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</si>
  <si>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</si>
  <si>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</si>
  <si>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</si>
  <si>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</si>
  <si>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</si>
  <si>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</si>
  <si>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</si>
  <si>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</si>
  <si>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</si>
  <si>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</si>
  <si>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</si>
  <si>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</si>
  <si>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</si>
  <si>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</si>
  <si>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</si>
  <si>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</si>
  <si>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</si>
  <si>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</si>
  <si>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</si>
  <si>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</si>
  <si>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</si>
  <si>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</si>
  <si>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</si>
  <si>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</si>
  <si>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</si>
  <si>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</si>
  <si>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</si>
  <si>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</si>
  <si>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</si>
  <si>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</si>
  <si>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</si>
  <si>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</si>
  <si>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</si>
  <si>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</si>
  <si>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</si>
  <si>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</si>
  <si>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</si>
  <si>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</si>
  <si>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</si>
  <si>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</si>
  <si>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</si>
  <si>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</si>
  <si>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</si>
  <si>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</si>
  <si>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</si>
  <si>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</si>
  <si>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</si>
  <si>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</si>
  <si>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</si>
  <si>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</si>
  <si>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</si>
  <si>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</si>
  <si>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</si>
  <si>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</si>
  <si>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</si>
  <si>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</si>
  <si>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</si>
  <si>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</si>
  <si>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</si>
  <si>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</si>
  <si>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</si>
  <si>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</si>
  <si>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</si>
  <si>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</si>
  <si>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</si>
  <si>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</si>
  <si>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</si>
  <si>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</si>
  <si>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</si>
  <si>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</si>
  <si>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</si>
  <si>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</si>
  <si>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</si>
  <si>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</si>
  <si>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</si>
  <si>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</si>
  <si>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</si>
  <si>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</si>
  <si>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</si>
  <si>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</si>
  <si>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</si>
  <si>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</si>
  <si>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</si>
  <si>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</si>
  <si>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</si>
  <si>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</si>
  <si>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</si>
  <si>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</si>
  <si>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</si>
  <si>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</si>
  <si>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</si>
  <si>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</si>
  <si>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</si>
  <si>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</si>
  <si>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</si>
  <si>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</si>
  <si>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</si>
  <si>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</si>
  <si>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</si>
  <si>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</si>
  <si>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</si>
  <si>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</si>
  <si>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</si>
  <si>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</si>
  <si>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</si>
  <si>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</si>
  <si>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</si>
  <si>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</si>
  <si>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</si>
  <si>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</si>
  <si>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</si>
  <si>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</si>
  <si>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</si>
  <si>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</si>
  <si>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</si>
  <si>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</si>
  <si>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</si>
  <si>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</si>
  <si>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</si>
  <si>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</si>
  <si>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</si>
  <si>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</si>
  <si>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</si>
  <si>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</si>
  <si>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</si>
  <si>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</si>
  <si>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</si>
  <si>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</si>
  <si>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</si>
  <si>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</si>
  <si>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</si>
  <si>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</si>
  <si>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</si>
  <si>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</si>
  <si>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</si>
  <si>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</si>
  <si>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</si>
  <si>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</si>
  <si>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</si>
  <si>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</si>
  <si>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</si>
  <si>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</si>
  <si>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</si>
  <si>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</si>
  <si>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</si>
  <si>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</si>
  <si>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</si>
  <si>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</si>
  <si>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</si>
  <si>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</si>
  <si>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</si>
  <si>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</si>
  <si>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</si>
  <si>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</si>
  <si>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</si>
  <si>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</si>
  <si>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</si>
  <si>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</si>
  <si>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</si>
  <si>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</si>
  <si>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</si>
  <si>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</si>
  <si>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</si>
  <si>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</si>
  <si>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</si>
  <si>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</si>
  <si>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</si>
  <si>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</si>
  <si>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</si>
  <si>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</si>
  <si>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</si>
  <si>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</si>
  <si>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</si>
  <si>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</si>
  <si>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</si>
  <si>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</si>
  <si>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</si>
  <si>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</si>
  <si>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</si>
  <si>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</si>
  <si>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</si>
  <si>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</si>
  <si>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</si>
  <si>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</si>
  <si>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</si>
  <si>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</si>
  <si>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</si>
  <si>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</si>
  <si>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</si>
  <si>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</si>
  <si>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</si>
  <si>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</si>
  <si>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</si>
  <si>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</si>
  <si>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</si>
  <si>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</si>
  <si>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</si>
  <si>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</si>
  <si>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</si>
  <si>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</si>
  <si>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</si>
  <si>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</si>
  <si>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</si>
  <si>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</si>
  <si>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</si>
  <si>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</si>
  <si>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</si>
  <si>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</si>
  <si>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</si>
  <si>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</si>
  <si>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</si>
  <si>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</si>
  <si>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</si>
  <si>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</si>
  <si>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</si>
  <si>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</si>
  <si>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</si>
  <si>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</si>
  <si>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</si>
  <si>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</si>
  <si>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</si>
  <si>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</si>
  <si>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</si>
  <si>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</si>
  <si>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</si>
  <si>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</si>
  <si>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</si>
  <si>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</si>
  <si>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</si>
  <si>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</si>
  <si>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</si>
  <si>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</si>
  <si>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</si>
  <si>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</si>
  <si>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</si>
  <si>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</si>
  <si>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</si>
  <si>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</si>
  <si>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</si>
  <si>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</si>
  <si>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</si>
  <si>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</si>
  <si>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</si>
  <si>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</si>
  <si>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</si>
  <si>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</si>
  <si>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</si>
  <si>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</si>
  <si>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</si>
  <si>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</si>
  <si>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</si>
  <si>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</si>
  <si>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</si>
  <si>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</si>
  <si>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</si>
  <si>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</si>
  <si>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</si>
  <si>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</si>
  <si>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</si>
  <si>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</si>
  <si>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</si>
  <si>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</si>
  <si>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</si>
  <si>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</si>
  <si>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</si>
  <si>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</si>
  <si>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</si>
  <si>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</si>
  <si>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</si>
  <si>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</si>
  <si>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</si>
  <si>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</si>
  <si>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</si>
  <si>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</si>
  <si>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</si>
  <si>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</si>
  <si>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</si>
  <si>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</si>
  <si>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</si>
  <si>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</si>
  <si>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</si>
  <si>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</si>
  <si>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</si>
  <si>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</si>
  <si>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</si>
  <si>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</si>
  <si>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</si>
  <si>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</si>
  <si>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</si>
  <si>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</si>
  <si>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</si>
  <si>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</si>
  <si>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</si>
  <si>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</si>
  <si>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</si>
  <si>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</si>
  <si>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</si>
  <si>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</si>
  <si>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</si>
  <si>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</si>
  <si>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</si>
  <si>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</si>
  <si>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</si>
  <si>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</si>
  <si>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</si>
  <si>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</si>
  <si>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</si>
  <si>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</si>
  <si>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</si>
  <si>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</si>
  <si>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</si>
  <si>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</si>
  <si>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</si>
  <si>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</si>
  <si>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</si>
  <si>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</si>
  <si>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</si>
  <si>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</si>
  <si>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</si>
  <si>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</si>
  <si>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</si>
  <si>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</si>
  <si>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</si>
  <si>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</si>
  <si>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</si>
  <si>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</si>
  <si>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</si>
  <si>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</si>
  <si>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</si>
  <si>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</si>
  <si>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</si>
  <si>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</si>
  <si>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</si>
  <si>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</si>
  <si>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</si>
  <si>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</si>
  <si>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</si>
  <si>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</si>
  <si>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</si>
  <si>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</si>
  <si>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</si>
  <si>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</si>
  <si>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</si>
  <si>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</si>
  <si>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</si>
  <si>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</si>
  <si>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</si>
  <si>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</si>
  <si>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</si>
  <si>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</si>
  <si>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</si>
  <si>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</si>
  <si>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</si>
  <si>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</si>
  <si>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</si>
  <si>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</si>
  <si>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</si>
  <si>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</si>
  <si>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</si>
  <si>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</si>
  <si>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</si>
  <si>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</si>
  <si>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</si>
  <si>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</si>
  <si>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</si>
  <si>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</si>
  <si>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</si>
  <si>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</si>
  <si>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</si>
  <si>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</si>
  <si>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</si>
  <si>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</si>
  <si>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</si>
  <si>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</si>
  <si>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</si>
  <si>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</si>
  <si>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</si>
  <si>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</si>
  <si>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</si>
  <si>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</si>
  <si>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</si>
  <si>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</si>
  <si>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</si>
  <si>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</si>
  <si>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</si>
  <si>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</si>
  <si>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</si>
  <si>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</si>
  <si>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</si>
  <si>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</si>
  <si>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</si>
  <si>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</si>
  <si>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</si>
  <si>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</si>
  <si>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</si>
  <si>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</si>
  <si>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</si>
  <si>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</si>
  <si>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</si>
  <si>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</si>
  <si>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</si>
  <si>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</si>
  <si>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</si>
  <si>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</si>
  <si>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</si>
  <si>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</si>
  <si>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</si>
  <si>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</si>
  <si>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</si>
  <si>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</si>
  <si>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</si>
  <si>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</si>
  <si>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</si>
  <si>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</si>
  <si>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</si>
  <si>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</si>
  <si>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</si>
  <si>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</si>
  <si>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</si>
  <si>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</si>
  <si>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</si>
  <si>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</si>
  <si>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</si>
  <si>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</si>
  <si>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</si>
  <si>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</si>
  <si>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</si>
  <si>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</si>
  <si>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</si>
  <si>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</si>
  <si>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</si>
  <si>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</si>
  <si>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</si>
  <si>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</si>
  <si>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</si>
  <si>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</si>
  <si>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</si>
  <si>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</si>
  <si>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</si>
  <si>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</si>
  <si>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</si>
  <si>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</si>
  <si>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</si>
  <si>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</si>
  <si>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</si>
  <si>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</si>
  <si>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</si>
  <si>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</si>
  <si>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</si>
  <si>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</si>
  <si>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</si>
  <si>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</si>
  <si>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</si>
  <si>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</si>
  <si>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</si>
  <si>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</si>
  <si>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</si>
  <si>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</si>
  <si>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</si>
  <si>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</si>
  <si>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</si>
  <si>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</si>
  <si>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</si>
  <si>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</si>
  <si>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</si>
  <si>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</si>
  <si>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</si>
  <si>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</si>
  <si>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</si>
  <si>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</si>
  <si>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</si>
  <si>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</si>
  <si>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</si>
  <si>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</si>
  <si>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</si>
  <si>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</si>
  <si>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</si>
  <si>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</si>
  <si>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</si>
  <si>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</si>
  <si>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</si>
  <si>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</si>
  <si>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</si>
  <si>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</si>
  <si>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</si>
  <si>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</si>
  <si>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</si>
  <si>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</si>
  <si>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</si>
  <si>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</si>
  <si>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</si>
  <si>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</si>
  <si>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</si>
  <si>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</si>
  <si>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</si>
  <si>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</si>
  <si>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</si>
  <si>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</si>
  <si>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</si>
  <si>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</si>
  <si>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</si>
  <si>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</si>
  <si>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</si>
  <si>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</si>
  <si>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</si>
  <si>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</si>
  <si>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</si>
  <si>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</si>
  <si>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</si>
  <si>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</si>
  <si>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</si>
  <si>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</si>
  <si>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</si>
  <si>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</si>
  <si>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</si>
  <si>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</si>
  <si>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</si>
  <si>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</si>
  <si>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</si>
  <si>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</si>
  <si>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</si>
  <si>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</si>
  <si>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</si>
  <si>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</si>
  <si>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</si>
  <si>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</si>
  <si>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</si>
  <si>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</si>
  <si>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</si>
  <si>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</si>
  <si>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</si>
  <si>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</si>
  <si>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</si>
  <si>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</si>
  <si>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</si>
  <si>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</si>
  <si>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</si>
  <si>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</si>
  <si>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</si>
  <si>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</si>
  <si>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</si>
  <si>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</si>
  <si>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</si>
  <si>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</si>
  <si>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</si>
  <si>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</si>
  <si>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</si>
  <si>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</si>
  <si>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</si>
  <si>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</si>
  <si>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</si>
  <si>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</si>
  <si>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</si>
  <si>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</si>
  <si>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</si>
  <si>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</si>
  <si>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</si>
  <si>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</si>
  <si>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</si>
  <si>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</si>
  <si>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</si>
  <si>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</si>
  <si>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</si>
  <si>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</si>
  <si>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</si>
  <si>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</si>
  <si>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</si>
  <si>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</si>
  <si>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</si>
  <si>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</si>
  <si>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</si>
  <si>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</si>
  <si>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</si>
  <si>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</si>
  <si>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</si>
  <si>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</si>
  <si>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</si>
  <si>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</si>
  <si>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</si>
  <si>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</si>
  <si>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</si>
  <si>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</si>
  <si>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</si>
  <si>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</si>
  <si>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</si>
  <si>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</si>
  <si>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</si>
  <si>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</si>
  <si>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</si>
  <si>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</si>
  <si>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</si>
  <si>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</si>
  <si>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</si>
  <si>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</si>
  <si>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</si>
  <si>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</si>
  <si>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</si>
  <si>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</si>
  <si>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</si>
  <si>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</si>
  <si>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</si>
  <si>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</si>
  <si>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</si>
  <si>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</si>
  <si>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</si>
  <si>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</si>
  <si>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</si>
  <si>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</si>
  <si>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</si>
  <si>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</si>
  <si>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</si>
  <si>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</si>
  <si>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</si>
  <si>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</si>
  <si>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</si>
  <si>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</si>
  <si>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</si>
  <si>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</si>
  <si>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</si>
  <si>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</si>
  <si>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</si>
  <si>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</si>
  <si>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</si>
  <si>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</si>
  <si>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</si>
  <si>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</si>
  <si>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</si>
  <si>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</si>
  <si>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</si>
  <si>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</si>
  <si>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</si>
  <si>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</si>
  <si>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</si>
  <si>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</si>
  <si>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</si>
  <si>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</si>
  <si>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</si>
  <si>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</si>
  <si>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</si>
  <si>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</si>
  <si>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</si>
  <si>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</si>
  <si>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</si>
  <si>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</si>
  <si>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</si>
  <si>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</si>
  <si>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</si>
  <si>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</si>
  <si>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</si>
  <si>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</si>
  <si>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</si>
  <si>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</si>
  <si>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</si>
  <si>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</si>
  <si>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</si>
  <si>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</si>
  <si>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</si>
  <si>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</si>
  <si>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</si>
  <si>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</si>
  <si>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</si>
  <si>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</si>
  <si>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</si>
  <si>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</si>
  <si>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</si>
  <si>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</si>
  <si>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</si>
  <si>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</si>
  <si>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</si>
  <si>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</si>
  <si>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</si>
  <si>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</si>
  <si>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</si>
  <si>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</si>
  <si>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</si>
  <si>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</si>
  <si>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</si>
  <si>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</si>
  <si>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</si>
  <si>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</si>
  <si>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</si>
  <si>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</si>
  <si>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</si>
  <si>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</si>
  <si>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</si>
  <si>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</si>
  <si>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</si>
  <si>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</si>
  <si>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</si>
  <si>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</si>
  <si>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</si>
  <si>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</si>
  <si>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</si>
  <si>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</si>
  <si>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</si>
  <si>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</si>
  <si>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</si>
  <si>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</si>
  <si>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</si>
  <si>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</si>
  <si>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</si>
  <si>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</si>
  <si>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</si>
  <si>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</si>
  <si>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</si>
  <si>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</si>
  <si>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</si>
  <si>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</si>
  <si>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</si>
  <si>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</si>
  <si>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</si>
  <si>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</si>
  <si>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</si>
  <si>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</si>
  <si>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</si>
  <si>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</si>
  <si>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</si>
  <si>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</si>
  <si>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</si>
  <si>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</si>
  <si>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</si>
  <si>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</si>
  <si>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</si>
  <si>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</si>
  <si>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</si>
  <si>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</si>
  <si>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</si>
  <si>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</si>
  <si>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</si>
  <si>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</si>
  <si>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</si>
  <si>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</si>
  <si>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</si>
  <si>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</si>
  <si>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</si>
  <si>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</si>
  <si>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</si>
  <si>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</si>
  <si>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</si>
  <si>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</si>
  <si>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</si>
  <si>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</si>
  <si>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</si>
  <si>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</si>
  <si>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</si>
  <si>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</si>
  <si>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</si>
  <si>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</si>
  <si>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</si>
  <si>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</si>
  <si>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</si>
  <si>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</si>
  <si>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</si>
  <si>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</si>
  <si>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</si>
  <si>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</si>
  <si>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</si>
  <si>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</si>
  <si>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</si>
  <si>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</si>
  <si>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</si>
  <si>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</si>
  <si>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</si>
  <si>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</si>
  <si>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</si>
  <si>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</si>
  <si>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</si>
  <si>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</si>
  <si>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</si>
  <si>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</si>
  <si>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</si>
  <si>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</si>
  <si>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</si>
  <si>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</si>
  <si>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</si>
  <si>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</si>
  <si>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</si>
  <si>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</si>
  <si>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</si>
  <si>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</si>
  <si>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</si>
  <si>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</si>
  <si>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</si>
  <si>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</si>
  <si>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</si>
  <si>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</si>
  <si>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</si>
  <si>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</si>
  <si>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</si>
  <si>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</si>
  <si>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</si>
  <si>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</si>
  <si>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</si>
  <si>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</si>
  <si>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</si>
  <si>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</si>
  <si>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</si>
  <si>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</si>
  <si>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</si>
  <si>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</si>
  <si>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</si>
  <si>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</si>
  <si>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</si>
  <si>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</si>
  <si>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</si>
  <si>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</si>
  <si>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</si>
  <si>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</si>
  <si>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</si>
  <si>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</si>
  <si>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</si>
  <si>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</si>
  <si>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</si>
  <si>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</si>
  <si>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</si>
  <si>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</si>
  <si>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</si>
  <si>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</si>
  <si>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</si>
  <si>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</si>
  <si>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</si>
  <si>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</si>
  <si>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</si>
  <si>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</si>
  <si>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</si>
  <si>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</si>
  <si>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</si>
  <si>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</si>
  <si>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</si>
  <si>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</si>
  <si>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</si>
  <si>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</si>
  <si>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</si>
  <si>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</si>
  <si>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</si>
  <si>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</si>
  <si>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</si>
  <si>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</si>
  <si>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</si>
  <si>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</si>
  <si>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</si>
  <si>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</si>
  <si>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</si>
  <si>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</si>
  <si>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</si>
  <si>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</si>
  <si>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</si>
  <si>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</si>
  <si>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</si>
  <si>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</si>
  <si>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</si>
  <si>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</si>
  <si>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</si>
  <si>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</si>
  <si>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</si>
  <si>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</si>
  <si>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</si>
  <si>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</si>
  <si>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</si>
  <si>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</si>
  <si>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</si>
  <si>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</si>
  <si>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</si>
  <si>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</si>
  <si>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</si>
  <si>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</si>
  <si>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</si>
  <si>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</si>
  <si>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</si>
  <si>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</si>
  <si>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</si>
  <si>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</si>
  <si>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</si>
  <si>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</si>
  <si>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</si>
  <si>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</si>
  <si>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</si>
  <si>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</si>
  <si>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</si>
  <si>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</si>
  <si>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</si>
  <si>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</si>
  <si>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</si>
  <si>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</si>
  <si>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</si>
  <si>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</si>
  <si>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</si>
  <si>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</si>
  <si>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</si>
  <si>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</si>
  <si>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</si>
  <si>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</si>
  <si>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</si>
  <si>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</si>
  <si>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</si>
  <si>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</si>
  <si>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</si>
  <si>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</si>
  <si>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</si>
  <si>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</si>
  <si>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</si>
  <si>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</si>
  <si>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</si>
  <si>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</si>
  <si>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</si>
  <si>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</si>
  <si>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</si>
  <si>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</si>
  <si>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</si>
  <si>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</si>
  <si>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</si>
  <si>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</si>
  <si>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</si>
  <si>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</si>
  <si>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</si>
  <si>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</si>
  <si>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</si>
  <si>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</si>
  <si>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</si>
  <si>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</si>
  <si>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</si>
  <si>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</si>
  <si>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</si>
  <si>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</si>
  <si>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</si>
  <si>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</si>
  <si>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</si>
  <si>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</si>
  <si>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</si>
  <si>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</si>
  <si>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</si>
  <si>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</si>
  <si>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</si>
  <si>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</si>
  <si>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</si>
  <si>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</si>
  <si>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</si>
  <si>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</si>
  <si>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</si>
  <si>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</si>
  <si>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</si>
  <si>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</si>
  <si>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</si>
  <si>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</si>
  <si>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</si>
  <si>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</si>
  <si>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</si>
  <si>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</si>
  <si>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</si>
  <si>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</si>
  <si>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</si>
  <si>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</si>
  <si>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</si>
  <si>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</si>
  <si>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</si>
  <si>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</si>
  <si>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</si>
  <si>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</si>
  <si>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</si>
  <si>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</si>
  <si>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</si>
  <si>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</si>
  <si>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</si>
  <si>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</si>
  <si>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</si>
  <si>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</si>
  <si>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</si>
  <si>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</si>
  <si>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</si>
  <si>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</si>
  <si>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</si>
  <si>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</si>
  <si>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</si>
  <si>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</si>
  <si>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</si>
  <si>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</si>
  <si>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</si>
  <si>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</si>
  <si>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</si>
  <si>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</si>
  <si>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</si>
  <si>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</si>
  <si>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</si>
  <si>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</si>
  <si>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</si>
  <si>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</si>
  <si>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</si>
  <si>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</si>
  <si>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</si>
  <si>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</si>
  <si>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</si>
  <si>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</si>
  <si>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</si>
  <si>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</si>
  <si>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</si>
  <si>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</si>
  <si>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</si>
  <si>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</si>
  <si>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</si>
  <si>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</si>
  <si>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</si>
  <si>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</si>
  <si>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</si>
  <si>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</si>
  <si>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</si>
  <si>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</si>
  <si>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</si>
  <si>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</si>
  <si>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</si>
  <si>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</si>
  <si>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</si>
  <si>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</si>
  <si>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</si>
  <si>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</si>
  <si>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</si>
  <si>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</si>
  <si>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</si>
  <si>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</si>
  <si>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</si>
  <si>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</si>
  <si>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</si>
  <si>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</si>
  <si>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</si>
  <si>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</si>
  <si>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</si>
  <si>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</si>
  <si>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</si>
  <si>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</si>
  <si>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</si>
  <si>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</si>
  <si>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</si>
  <si>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</si>
  <si>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</si>
  <si>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</si>
  <si>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</si>
  <si>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</si>
  <si>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</si>
  <si>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</si>
  <si>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</si>
  <si>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</si>
  <si>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</si>
  <si>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</si>
  <si>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</si>
  <si>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</si>
  <si>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</si>
  <si>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</si>
  <si>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</si>
  <si>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</si>
  <si>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</si>
  <si>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</si>
  <si>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</si>
  <si>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</si>
  <si>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</si>
  <si>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</si>
  <si>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</si>
  <si>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</si>
  <si>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</si>
  <si>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</si>
  <si>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</si>
  <si>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</si>
  <si>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</si>
  <si>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</si>
  <si>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</si>
  <si>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</si>
  <si>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</si>
  <si>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</si>
  <si>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</si>
  <si>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</si>
  <si>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</si>
  <si>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</si>
  <si>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</si>
  <si>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</si>
  <si>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</si>
  <si>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</si>
  <si>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</si>
  <si>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</si>
  <si>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</si>
  <si>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</si>
  <si>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</si>
  <si>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</si>
  <si>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</si>
  <si>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</si>
  <si>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</si>
  <si>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</si>
  <si>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</si>
  <si>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</si>
  <si>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</si>
  <si>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</si>
  <si>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</si>
  <si>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</si>
  <si>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</si>
  <si>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</si>
  <si>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</si>
  <si>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</si>
  <si>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</si>
  <si>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</si>
  <si>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</si>
  <si>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</si>
  <si>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</si>
  <si>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</si>
  <si>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</si>
  <si>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</si>
  <si>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</si>
  <si>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</si>
  <si>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</si>
  <si>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</si>
  <si>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</si>
  <si>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</si>
  <si>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</si>
  <si>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</si>
  <si>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</si>
  <si>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</si>
  <si>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</si>
  <si>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</si>
  <si>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</si>
  <si>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</si>
  <si>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</si>
  <si>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</si>
  <si>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</si>
  <si>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</si>
  <si>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</si>
  <si>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</si>
  <si>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</si>
  <si>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</si>
  <si>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</si>
  <si>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</si>
  <si>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</si>
  <si>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</si>
  <si>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</si>
  <si>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</si>
  <si>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</si>
  <si>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</si>
  <si>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</si>
  <si>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</si>
  <si>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</si>
  <si>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</si>
  <si>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</si>
  <si>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</si>
  <si>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</si>
  <si>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</si>
  <si>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</si>
  <si>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</si>
  <si>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</si>
  <si>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</si>
  <si>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</si>
  <si>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</si>
  <si>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</si>
  <si>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</si>
  <si>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</si>
  <si>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</si>
  <si>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</si>
  <si>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</si>
  <si>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</si>
  <si>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</si>
  <si>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</si>
  <si>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</si>
  <si>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</si>
  <si>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</si>
  <si>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</si>
  <si>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</si>
  <si>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</si>
  <si>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</si>
  <si>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</si>
  <si>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</si>
  <si>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</si>
  <si>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</si>
  <si>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</si>
  <si>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</si>
  <si>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</si>
  <si>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</si>
  <si>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</si>
  <si>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</si>
  <si>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</si>
  <si>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</si>
  <si>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</si>
  <si>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</si>
  <si>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</si>
  <si>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</si>
  <si>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</si>
  <si>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</si>
  <si>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</si>
  <si>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</si>
  <si>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</si>
  <si>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</si>
  <si>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</si>
  <si>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</si>
  <si>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</si>
  <si>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</si>
  <si>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</si>
  <si>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</si>
  <si>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</si>
  <si>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</si>
  <si>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</si>
  <si>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</si>
  <si>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</si>
  <si>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</si>
  <si>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</si>
  <si>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</si>
  <si>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</si>
  <si>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</si>
  <si>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</si>
  <si>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</si>
  <si>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</si>
  <si>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</si>
  <si>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</si>
  <si>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</si>
  <si>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</si>
  <si>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</si>
  <si>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</si>
  <si>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</si>
  <si>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</si>
  <si>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</si>
  <si>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</si>
  <si>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</si>
  <si>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</si>
  <si>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</si>
  <si>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</si>
  <si>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</si>
  <si>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</si>
  <si>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</si>
  <si>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</si>
  <si>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</si>
  <si>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</si>
  <si>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</si>
  <si>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</si>
  <si>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</si>
  <si>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</si>
  <si>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</si>
  <si>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</si>
  <si>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</si>
  <si>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</si>
  <si>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</si>
  <si>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</si>
  <si>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</si>
  <si>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</si>
  <si>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</si>
  <si>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</si>
  <si>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</si>
  <si>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</si>
  <si>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</si>
  <si>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</si>
  <si>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</si>
  <si>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</si>
  <si>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</si>
  <si>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</si>
  <si>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</si>
  <si>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</si>
  <si>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</si>
  <si>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</si>
  <si>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</si>
  <si>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</si>
  <si>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</si>
  <si>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</si>
  <si>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</si>
  <si>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</si>
  <si>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</si>
  <si>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</si>
  <si>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</si>
  <si>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</si>
  <si>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</si>
  <si>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</si>
  <si>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</si>
  <si>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</si>
  <si>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</si>
  <si>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</si>
  <si>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</si>
  <si>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</si>
  <si>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</si>
  <si>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</si>
  <si>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</si>
  <si>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</si>
  <si>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</si>
  <si>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</si>
  <si>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</si>
  <si>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</si>
  <si>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</si>
  <si>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</si>
  <si>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</si>
  <si>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</si>
  <si>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</si>
  <si>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</si>
  <si>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</si>
  <si>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</si>
  <si>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</si>
  <si>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</si>
  <si>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</si>
  <si>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</si>
  <si>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</si>
  <si>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</si>
  <si>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</si>
  <si>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</si>
  <si>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</si>
  <si>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</si>
  <si>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</si>
  <si>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</si>
  <si>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</si>
  <si>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</si>
  <si>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</si>
  <si>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</si>
  <si>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</si>
  <si>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</si>
  <si>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</si>
  <si>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</si>
  <si>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</si>
  <si>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</si>
  <si>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</si>
  <si>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</si>
  <si>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</si>
  <si>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</si>
  <si>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</si>
  <si>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</si>
  <si>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</si>
  <si>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</si>
  <si>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</si>
  <si>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</si>
  <si>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</si>
  <si>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</si>
  <si>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</si>
  <si>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</si>
  <si>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</si>
  <si>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</si>
  <si>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</si>
  <si>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</si>
  <si>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</si>
  <si>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</si>
  <si>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</si>
  <si>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</si>
  <si>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</si>
  <si>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</si>
  <si>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</si>
  <si>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</si>
  <si>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</si>
  <si>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</si>
  <si>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</si>
  <si>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</si>
  <si>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</si>
  <si>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</si>
  <si>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</si>
  <si>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</si>
  <si>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</si>
  <si>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</si>
  <si>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</si>
  <si>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</si>
  <si>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</si>
  <si>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</si>
  <si>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</si>
  <si>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</si>
  <si>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</si>
  <si>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</si>
  <si>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</si>
  <si>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</si>
  <si>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</si>
  <si>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</si>
  <si>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</si>
  <si>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</si>
  <si>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</si>
  <si>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</si>
  <si>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</si>
  <si>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</si>
  <si>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</si>
  <si>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</si>
  <si>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</si>
  <si>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</si>
  <si>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</si>
  <si>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</si>
  <si>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</si>
  <si>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</si>
  <si>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</si>
  <si>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</si>
  <si>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</si>
  <si>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</si>
  <si>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</si>
  <si>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</si>
  <si>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</si>
  <si>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</si>
  <si>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</si>
  <si>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</si>
  <si>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</si>
  <si>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</si>
  <si>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</si>
  <si>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</si>
  <si>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</si>
  <si>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</si>
  <si>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</si>
  <si>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</si>
  <si>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</si>
  <si>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</si>
  <si>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</si>
  <si>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</si>
  <si>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</si>
  <si>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</si>
  <si>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</si>
  <si>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</si>
  <si>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</si>
  <si>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</si>
  <si>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</si>
  <si>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</si>
  <si>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</si>
  <si>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</si>
  <si>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</si>
  <si>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</si>
  <si>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</si>
  <si>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</si>
  <si>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</si>
  <si>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</si>
  <si>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</si>
  <si>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</si>
  <si>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</si>
  <si>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</si>
  <si>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</si>
  <si>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</si>
  <si>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</si>
  <si>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</si>
  <si>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</si>
  <si>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</si>
  <si>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</si>
  <si>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</si>
  <si>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</si>
  <si>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</si>
  <si>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</si>
  <si>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</si>
  <si>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</si>
  <si>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</si>
  <si>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</si>
  <si>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</si>
  <si>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</si>
  <si>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</si>
  <si>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</si>
  <si>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</si>
  <si>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</si>
  <si>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</si>
  <si>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</si>
  <si>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</si>
  <si>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</si>
  <si>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</si>
  <si>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</si>
  <si>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</si>
  <si>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</si>
  <si>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</si>
  <si>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</si>
  <si>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</si>
  <si>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</si>
  <si>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</si>
  <si>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</si>
  <si>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</si>
  <si>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</si>
  <si>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</si>
  <si>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</si>
  <si>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</si>
  <si>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</si>
  <si>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</si>
  <si>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</si>
  <si>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</si>
  <si>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</si>
  <si>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</si>
  <si>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</si>
  <si>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</si>
  <si>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</si>
  <si>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</si>
  <si>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</si>
  <si>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</si>
  <si>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</si>
  <si>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</si>
  <si>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</si>
  <si>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</si>
  <si>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</si>
  <si>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</si>
  <si>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</si>
  <si>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</si>
  <si>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</si>
  <si>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</si>
  <si>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</si>
  <si>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</si>
  <si>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</si>
  <si>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</si>
  <si>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</si>
  <si>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</si>
  <si>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</si>
  <si>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</si>
  <si>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</si>
  <si>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</si>
  <si>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</si>
  <si>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</si>
  <si>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</si>
  <si>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</si>
  <si>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</si>
  <si>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</si>
  <si>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</si>
  <si>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</si>
  <si>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</si>
  <si>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</si>
  <si>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</si>
  <si>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</si>
  <si>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</si>
  <si>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</si>
  <si>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</si>
  <si>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</si>
  <si>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</si>
  <si>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</si>
  <si>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</si>
  <si>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</si>
  <si>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</si>
  <si>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</si>
  <si>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</si>
  <si>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</si>
  <si>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</si>
  <si>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</si>
  <si>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</si>
  <si>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</si>
  <si>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</si>
  <si>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</si>
  <si>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</si>
  <si>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</si>
  <si>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</si>
  <si>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</si>
  <si>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</si>
  <si>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</si>
  <si>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</si>
  <si>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</si>
  <si>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</si>
  <si>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</si>
  <si>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</si>
  <si>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</si>
  <si>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</si>
  <si>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</si>
  <si>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</si>
  <si>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</si>
  <si>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</si>
  <si>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</si>
  <si>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</si>
  <si>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</si>
  <si>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</si>
  <si>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</si>
  <si>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</si>
  <si>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</si>
  <si>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</si>
  <si>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</si>
  <si>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</si>
  <si>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</si>
  <si>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</si>
  <si>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</si>
  <si>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</si>
  <si>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</si>
  <si>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</si>
  <si>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</si>
  <si>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</si>
  <si>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</si>
  <si>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</si>
  <si>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</si>
  <si>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</si>
  <si>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</si>
  <si>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</si>
  <si>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</si>
  <si>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</si>
  <si>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</si>
  <si>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</si>
  <si>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</si>
  <si>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</si>
  <si>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</si>
  <si>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</si>
  <si>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</si>
  <si>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</si>
  <si>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</si>
  <si>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</si>
  <si>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</si>
  <si>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</si>
  <si>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</si>
  <si>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</si>
  <si>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</si>
  <si>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</si>
  <si>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</si>
  <si>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</si>
  <si>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</si>
  <si>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</si>
  <si>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</si>
  <si>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</si>
  <si>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</si>
  <si>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</si>
  <si>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</si>
  <si>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</si>
  <si>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</si>
  <si>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</si>
  <si>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</si>
  <si>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</si>
  <si>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</si>
  <si>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</si>
  <si>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</si>
  <si>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</si>
  <si>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</si>
  <si>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</si>
  <si>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</si>
  <si>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</si>
  <si>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</si>
  <si>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</si>
  <si>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</si>
  <si>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</si>
  <si>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</si>
  <si>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</si>
  <si>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</si>
  <si>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</si>
  <si>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</si>
  <si>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</si>
  <si>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</si>
  <si>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</si>
  <si>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</si>
  <si>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</si>
  <si>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</si>
  <si>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</si>
  <si>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</si>
  <si>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</si>
  <si>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</si>
  <si>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</si>
  <si>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</si>
  <si>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</si>
  <si>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</si>
  <si>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</si>
  <si>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</si>
  <si>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</si>
  <si>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</si>
  <si>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</si>
  <si>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</si>
  <si>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</si>
  <si>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</si>
  <si>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</si>
  <si>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</si>
  <si>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</si>
  <si>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</si>
  <si>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</si>
  <si>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</si>
  <si>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</si>
  <si>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</si>
  <si>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</si>
  <si>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</si>
  <si>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</si>
  <si>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</si>
  <si>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</si>
  <si>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</si>
  <si>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</si>
  <si>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</si>
  <si>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</si>
  <si>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</si>
  <si>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</si>
  <si>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</si>
  <si>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</si>
  <si>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</si>
  <si>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</si>
  <si>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</si>
  <si>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</si>
  <si>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</si>
  <si>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</si>
  <si>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</si>
  <si>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</si>
  <si>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</si>
  <si>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</si>
  <si>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</si>
  <si>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</si>
  <si>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</si>
  <si>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</si>
  <si>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</si>
  <si>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</si>
  <si>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</si>
  <si>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</si>
  <si>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</si>
  <si>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</si>
  <si>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</si>
  <si>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</si>
  <si>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</si>
  <si>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</si>
  <si>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</si>
  <si>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</si>
  <si>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</si>
  <si>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</si>
  <si>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</si>
  <si>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</si>
  <si>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</si>
  <si>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</si>
  <si>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</si>
  <si>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</si>
  <si>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</si>
  <si>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</si>
  <si>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</si>
  <si>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</si>
  <si>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</si>
  <si>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</si>
  <si>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</si>
  <si>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</si>
  <si>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</si>
  <si>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</si>
  <si>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</si>
  <si>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</si>
  <si>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</si>
  <si>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</si>
  <si>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</si>
  <si>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</si>
  <si>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</si>
  <si>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</si>
  <si>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</si>
  <si>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</si>
  <si>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</si>
  <si>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</si>
  <si>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</si>
  <si>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</si>
  <si>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</si>
  <si>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</si>
  <si>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</si>
  <si>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</si>
  <si>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</si>
  <si>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</si>
  <si>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</si>
  <si>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</si>
  <si>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</si>
  <si>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</si>
  <si>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</si>
  <si>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</si>
  <si>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</si>
  <si>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</si>
  <si>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</si>
  <si>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</si>
  <si>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</si>
  <si>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</si>
  <si>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</si>
  <si>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</si>
  <si>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</si>
  <si>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</si>
  <si>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</si>
  <si>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</si>
  <si>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</si>
  <si>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</si>
  <si>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</si>
  <si>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</si>
  <si>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</si>
  <si>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</si>
  <si>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</si>
  <si>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</si>
  <si>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</si>
  <si>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</si>
  <si>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</si>
  <si>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</si>
  <si>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</si>
  <si>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</si>
  <si>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</si>
  <si>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</si>
  <si>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</si>
  <si>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</si>
  <si>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</si>
  <si>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</si>
  <si>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</si>
  <si>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</si>
  <si>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</si>
  <si>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</si>
  <si>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</si>
  <si>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</si>
  <si>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</si>
  <si>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</si>
  <si>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</si>
  <si>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</si>
  <si>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</si>
  <si>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</si>
  <si>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</si>
  <si>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</si>
  <si>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</si>
  <si>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</si>
  <si>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</si>
  <si>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</si>
  <si>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</si>
  <si>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</si>
  <si>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</si>
  <si>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</si>
  <si>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</si>
  <si>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</si>
  <si>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</si>
  <si>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</si>
  <si>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</si>
  <si>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</si>
  <si>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</si>
  <si>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</si>
  <si>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</si>
  <si>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</si>
  <si>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</si>
  <si>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</si>
  <si>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</si>
  <si>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</si>
  <si>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</si>
  <si>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</si>
  <si>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</si>
  <si>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</si>
  <si>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</si>
  <si>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</si>
  <si>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</si>
  <si>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</si>
  <si>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</si>
  <si>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</si>
  <si>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</si>
  <si>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</si>
  <si>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</si>
  <si>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</si>
  <si>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</si>
  <si>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</si>
  <si>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</si>
  <si>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</si>
  <si>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</si>
  <si>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</si>
  <si>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</si>
  <si>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</si>
  <si>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</si>
  <si>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</si>
  <si>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ERP-350-24</t>
  </si>
  <si>
    <t>Драйвер 350Вт 24V для светодиодной ленты Meanwell ERP-350-24 IP20 221x130x48мм без активного охлаждения</t>
  </si>
  <si>
    <t>LRS-200-24</t>
  </si>
  <si>
    <t>Драйвер 200Вт 24V для светодиодной ленты Meanwell LRS-200-24 IP20 215x115x30 мм</t>
  </si>
  <si>
    <t>LRS-150-24</t>
  </si>
  <si>
    <t>Драйвер 150Вт 24V для светодиодной ленты Meanwell LRS-150-24 IP20 159x97x30 мм</t>
  </si>
  <si>
    <t>Источники питания IP65-67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</si>
  <si>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</si>
  <si>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</si>
  <si>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</si>
  <si>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</si>
  <si>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</si>
  <si>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</si>
  <si>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</si>
  <si>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</si>
  <si>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</si>
  <si>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</si>
  <si>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</si>
  <si>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</si>
  <si>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Источники питания на DIN-рейку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</si>
  <si>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</si>
  <si>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</si>
  <si>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</si>
  <si>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</si>
  <si>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</si>
  <si>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</si>
  <si>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</si>
  <si>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</si>
  <si>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</si>
  <si>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</si>
  <si>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</si>
  <si>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</si>
  <si>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</si>
  <si>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</si>
  <si>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EDR-150-24</t>
  </si>
  <si>
    <t>Источник питания на DIN-рейку 24 В,6.5 А,156 Вт, MEANWELL, I класс защиты, 40х125х113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</si>
  <si>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</si>
  <si>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</si>
  <si>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</si>
  <si>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</si>
  <si>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</si>
  <si>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</si>
  <si>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</si>
  <si>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</si>
  <si>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</si>
  <si>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</si>
  <si>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</si>
  <si>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</si>
  <si>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</si>
  <si>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</si>
  <si>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</si>
  <si>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</si>
  <si>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</si>
  <si>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</si>
  <si>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</si>
  <si>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</si>
  <si>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</si>
  <si>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</si>
  <si>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</si>
  <si>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</si>
  <si>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</si>
  <si>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</si>
  <si>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</si>
  <si>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</si>
  <si>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</si>
  <si>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</si>
  <si>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</si>
  <si>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</si>
  <si>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</si>
  <si>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</si>
  <si>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</si>
  <si>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</si>
  <si>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</si>
  <si>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</si>
  <si>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</si>
  <si>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</si>
  <si>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</si>
  <si>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</si>
  <si>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</si>
  <si>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</si>
  <si>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</si>
  <si>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</si>
  <si>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</si>
  <si>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</si>
  <si>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</si>
  <si>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</si>
  <si>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</si>
  <si>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</si>
  <si>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</si>
  <si>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</si>
  <si>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</si>
  <si>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</si>
  <si>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</si>
  <si>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</si>
  <si>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</si>
  <si>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</si>
  <si>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</si>
  <si>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</si>
  <si>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</si>
  <si>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</si>
  <si>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</si>
  <si>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</si>
  <si>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</si>
  <si>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</si>
  <si>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</si>
  <si>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</si>
  <si>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</si>
  <si>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</si>
  <si>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</si>
  <si>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</si>
  <si>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</si>
  <si>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</si>
  <si>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</si>
  <si>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</si>
  <si>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</si>
  <si>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</si>
  <si>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</si>
  <si>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</si>
  <si>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</si>
  <si>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</si>
  <si>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</si>
  <si>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</si>
  <si>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</si>
  <si>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</si>
  <si>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</si>
  <si>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</si>
  <si>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</si>
  <si>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</si>
  <si>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</si>
  <si>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</si>
  <si>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</si>
  <si>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</si>
  <si>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</si>
  <si>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</si>
  <si>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</si>
  <si>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</si>
  <si>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</si>
  <si>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</si>
  <si>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</si>
  <si>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</si>
  <si>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</si>
  <si>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</si>
  <si>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</si>
  <si>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</si>
  <si>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</si>
  <si>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</si>
  <si>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</si>
  <si>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</si>
  <si>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</si>
  <si>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</si>
  <si>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</si>
  <si>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</si>
  <si>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</si>
  <si>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</si>
  <si>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</si>
  <si>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</si>
  <si>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</si>
  <si>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</si>
  <si>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</si>
  <si>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</si>
  <si>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</si>
  <si>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</si>
  <si>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</si>
  <si>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</si>
  <si>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</si>
  <si>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</si>
  <si>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</si>
  <si>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</si>
  <si>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</si>
  <si>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</si>
  <si>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</si>
  <si>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</si>
  <si>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</si>
  <si>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</si>
  <si>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</si>
  <si>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</si>
  <si>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</si>
  <si>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</si>
  <si>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</si>
  <si>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</si>
  <si>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</si>
  <si>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</si>
  <si>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</si>
  <si>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</si>
  <si>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</si>
  <si>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</si>
  <si>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</si>
  <si>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</si>
  <si>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</si>
  <si>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</si>
  <si>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</si>
  <si>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</si>
  <si>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</si>
  <si>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</si>
  <si>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</si>
  <si>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</si>
  <si>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</si>
  <si>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</si>
  <si>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V4-R0-00.0045.STR-0001</t>
  </si>
  <si>
    <t>Торцевая заглушка для ленты AC230V IP65 (упаковка 10 шт)</t>
  </si>
  <si>
    <t>V4-R0-00.0049.STR-0001</t>
  </si>
  <si>
    <t>Соединитель жесткий пластиковый L-образный для ленты AC230V IP20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</si>
  <si>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</si>
  <si>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</si>
  <si>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</si>
  <si>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</si>
  <si>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</si>
  <si>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</si>
  <si>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</si>
  <si>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</si>
  <si>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</si>
  <si>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V4-R0-70.0007.KIT-0100</t>
  </si>
  <si>
    <t>Силиконовая торцевая крышка для LED ленты 10 мм</t>
  </si>
  <si>
    <t>V4-R0-70.0024.KIT-1000</t>
  </si>
  <si>
    <t>Разъем фиксированный для LED ленты 14,4W/m IP20 10mm (соединение 2х лент)</t>
  </si>
  <si>
    <t>V4-R0-70.0024.KIT-1019</t>
  </si>
  <si>
    <t>Разъем гибкий с проводом для LED ленты 14,4W/m IP20 10mm (соединение 2х лент)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</si>
  <si>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</si>
  <si>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</si>
  <si>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</si>
  <si>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</si>
  <si>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</si>
  <si>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V4-R0-00.COB-RGB0.0002</t>
  </si>
  <si>
    <t>Разъем 4PIN с проводом для LED ленты COB RGB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</si>
  <si>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</si>
  <si>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</si>
  <si>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</si>
  <si>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</si>
  <si>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</si>
  <si>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</si>
  <si>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</si>
  <si>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</si>
  <si>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</si>
  <si>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</si>
  <si>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</si>
  <si>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</si>
  <si>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</si>
  <si>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</si>
  <si>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</si>
  <si>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</si>
  <si>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V4-R0-00.COB-RGBW.0001</t>
  </si>
  <si>
    <t>Соединитель жесткий пластиковый прозрачный для ленты COB RGBW 12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</si>
  <si>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</si>
  <si>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</si>
  <si>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</si>
  <si>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</si>
  <si>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</si>
  <si>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</si>
  <si>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</si>
  <si>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</si>
  <si>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</si>
  <si>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</si>
  <si>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</si>
  <si>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</si>
  <si>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</si>
  <si>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</si>
  <si>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</si>
  <si>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</si>
  <si>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</si>
  <si>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</si>
  <si>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</si>
  <si>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</si>
  <si>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</si>
  <si>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</si>
  <si>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V4-R0-70.0007.KIT-0080</t>
  </si>
  <si>
    <t>Силиконовая торцевая крышка для LED ленты 8 мм</t>
  </si>
  <si>
    <t>V4-R0-70.0024.KIT-1020</t>
  </si>
  <si>
    <t>Поворотный разъем для LED ленты 4,8 и 9,6W/m (T-поворот)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</si>
  <si>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</si>
  <si>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</si>
  <si>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</si>
  <si>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</si>
  <si>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</si>
  <si>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</si>
  <si>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</si>
  <si>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</si>
  <si>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</si>
  <si>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</si>
  <si>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</si>
  <si>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</si>
  <si>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Профили алюминиевые</t>
  </si>
  <si>
    <t>Аксессуары для профилей</t>
  </si>
  <si>
    <t>V4-R0-70.0001.KIT-0235</t>
  </si>
  <si>
    <t>Скоба монтажная для углового профиля металлическая в к-кте 10 шт</t>
  </si>
  <si>
    <t>V4-R0-70.0001.KIT-5557</t>
  </si>
  <si>
    <t>Торцевая крышка для профиля V4-R0-70.0001.KIT-5555 10 шт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</si>
  <si>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</si>
  <si>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</si>
  <si>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</si>
  <si>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</si>
  <si>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V4-R0-70.0001.KIT-5558</t>
  </si>
  <si>
    <t>Торцевая крышка с отверстием для профиля V4-R0-70.0001.KIT-5555 10 шт</t>
  </si>
  <si>
    <t>V4-R0-70.0001.KIT-5559</t>
  </si>
  <si>
    <t>Скоба монтажная стальная для накладного профиля 10 шт V4-R0-70.0001.KIT-5555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</si>
  <si>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</si>
  <si>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</si>
  <si>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</si>
  <si>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</si>
  <si>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</si>
  <si>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</si>
  <si>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V4-R0-70.0001.KIT-0211</t>
  </si>
  <si>
    <t>Торцевая крышка для накладного профиля с отверстием пластик 24х11 мм</t>
  </si>
  <si>
    <t>V4-R0-70.0001.KIT-0212</t>
  </si>
  <si>
    <t>Торцевая крышка для встраиваемого профиля с отверстием пластик 30х11 мм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</si>
  <si>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</si>
  <si>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</si>
  <si>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</si>
  <si>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</si>
  <si>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</si>
  <si>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</si>
  <si>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</si>
  <si>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</si>
  <si>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</si>
  <si>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</si>
  <si>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</si>
  <si>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</si>
  <si>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</si>
  <si>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</si>
  <si>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</si>
  <si>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</si>
  <si>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</si>
  <si>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</si>
  <si>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</si>
  <si>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</si>
  <si>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</si>
  <si>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</si>
  <si>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</si>
  <si>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</si>
  <si>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</si>
  <si>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</si>
  <si>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</si>
  <si>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</si>
  <si>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</si>
  <si>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</si>
  <si>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</si>
  <si>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</si>
  <si>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</si>
  <si>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</si>
  <si>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</si>
  <si>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</si>
  <si>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</si>
  <si>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</si>
  <si>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</si>
  <si>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</si>
  <si>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</si>
  <si>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</si>
  <si>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</si>
  <si>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</si>
  <si>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</si>
  <si>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</si>
  <si>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</si>
  <si>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</si>
  <si>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</si>
  <si>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</si>
  <si>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</si>
  <si>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</si>
  <si>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</si>
  <si>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</si>
  <si>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</si>
  <si>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</si>
  <si>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</si>
  <si>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</si>
  <si>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</si>
  <si>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</si>
  <si>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</si>
  <si>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</si>
  <si>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</si>
  <si>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</si>
  <si>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</si>
  <si>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</si>
  <si>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</si>
  <si>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</si>
  <si>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</si>
  <si>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</si>
  <si>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</si>
  <si>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</si>
  <si>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</si>
  <si>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</si>
  <si>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</si>
  <si>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</si>
  <si>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</si>
  <si>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</si>
  <si>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</si>
  <si>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</si>
  <si>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</si>
  <si>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</si>
  <si>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</si>
  <si>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</si>
  <si>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</si>
  <si>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</si>
  <si>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</si>
  <si>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</si>
  <si>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</si>
  <si>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</si>
  <si>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</si>
  <si>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</si>
  <si>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</si>
  <si>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</si>
  <si>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</si>
  <si>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</si>
  <si>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</si>
  <si>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</si>
  <si>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</si>
  <si>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</si>
  <si>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</si>
  <si>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</si>
  <si>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</si>
  <si>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</si>
  <si>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</si>
  <si>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</si>
  <si>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</si>
  <si>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</si>
  <si>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</si>
  <si>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</si>
  <si>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</si>
  <si>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</si>
  <si>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</si>
  <si>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</si>
  <si>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</si>
  <si>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</si>
  <si>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</si>
  <si>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</si>
  <si>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</si>
  <si>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</si>
  <si>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</si>
  <si>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</si>
  <si>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</si>
  <si>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</si>
  <si>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</si>
  <si>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</si>
  <si>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</si>
  <si>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</si>
  <si>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</si>
  <si>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</si>
  <si>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</si>
  <si>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</si>
  <si>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</si>
  <si>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</si>
  <si>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V1-R1-70320-90L42-2004030</t>
  </si>
  <si>
    <t>Светодиодный светильник VARTON TT-Crisp Double 295х200х90 мм 46 Вт 3000 К RAL7045 серый муар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</si>
  <si>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</si>
  <si>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</si>
  <si>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</si>
  <si>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</si>
  <si>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</si>
  <si>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</si>
  <si>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</si>
  <si>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</si>
  <si>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</si>
  <si>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</si>
  <si>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</si>
  <si>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</si>
  <si>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</si>
  <si>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</si>
  <si>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</si>
  <si>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</si>
  <si>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</si>
  <si>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</si>
  <si>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</si>
  <si>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</si>
  <si>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</si>
  <si>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</si>
  <si>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</si>
  <si>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</si>
  <si>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</si>
  <si>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</si>
  <si>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</si>
  <si>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</si>
  <si>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</si>
  <si>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</si>
  <si>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</si>
  <si>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</si>
  <si>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</si>
  <si>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</si>
  <si>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</si>
  <si>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</si>
  <si>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</si>
  <si>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</si>
  <si>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</si>
  <si>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</si>
  <si>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</si>
  <si>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</si>
  <si>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</si>
  <si>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</si>
  <si>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</si>
  <si>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</si>
  <si>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</si>
  <si>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</si>
  <si>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</si>
  <si>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</si>
  <si>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</si>
  <si>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</si>
  <si>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V1-R1-00320-90L42-2005740</t>
  </si>
  <si>
    <t>Светодиодный светильник VARTON TT-Crisp Double 295х200х90 мм 57 Вт 4000 К RAL9003 белый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</si>
  <si>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</si>
  <si>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</si>
  <si>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</si>
  <si>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</si>
  <si>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</si>
  <si>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</si>
  <si>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</si>
  <si>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</si>
  <si>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</si>
  <si>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</si>
  <si>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</si>
  <si>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</si>
  <si>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</si>
  <si>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</si>
  <si>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</si>
  <si>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</si>
  <si>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</si>
  <si>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</si>
  <si>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</si>
  <si>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</si>
  <si>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</si>
  <si>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</si>
  <si>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</si>
  <si>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</si>
  <si>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</si>
  <si>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</si>
  <si>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</si>
  <si>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</si>
  <si>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</si>
  <si>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</si>
  <si>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</si>
  <si>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</si>
  <si>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</si>
  <si>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</si>
  <si>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</si>
  <si>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</si>
  <si>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</si>
  <si>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</si>
  <si>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</si>
  <si>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</si>
  <si>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</si>
  <si>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</si>
  <si>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</si>
  <si>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</si>
  <si>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</si>
  <si>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</si>
  <si>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</si>
  <si>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</si>
  <si>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</si>
  <si>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</si>
  <si>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</si>
  <si>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</si>
  <si>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</si>
  <si>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</si>
  <si>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</si>
  <si>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</si>
  <si>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</si>
  <si>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</si>
  <si>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</si>
  <si>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V1-R1-90320-90L07-2003530</t>
  </si>
  <si>
    <t>Светодиодный светильник VARTON TT-Crisp 60 295х200х90 мм 35 Вт 3000 К RAL9005 черный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</si>
  <si>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</si>
  <si>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</si>
  <si>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</si>
  <si>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</si>
  <si>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</si>
  <si>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</si>
  <si>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</si>
  <si>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</si>
  <si>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</si>
  <si>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</si>
  <si>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</si>
  <si>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</si>
  <si>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</si>
  <si>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</si>
  <si>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</si>
  <si>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</si>
  <si>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</si>
  <si>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</si>
  <si>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</si>
  <si>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</si>
  <si>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</si>
  <si>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</si>
  <si>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</si>
  <si>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</si>
  <si>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</si>
  <si>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</si>
  <si>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</si>
  <si>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</si>
  <si>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</si>
  <si>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</si>
  <si>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</si>
  <si>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</si>
  <si>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</si>
  <si>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</si>
  <si>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</si>
  <si>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</si>
  <si>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</si>
  <si>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</si>
  <si>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</si>
  <si>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</si>
  <si>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</si>
  <si>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</si>
  <si>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</si>
  <si>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</si>
  <si>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</si>
  <si>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</si>
  <si>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</si>
  <si>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</si>
  <si>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</si>
  <si>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</si>
  <si>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</si>
  <si>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</si>
  <si>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</si>
  <si>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</si>
  <si>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</si>
  <si>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</si>
  <si>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</si>
  <si>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</si>
  <si>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</si>
  <si>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</si>
  <si>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</si>
  <si>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</si>
  <si>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</si>
  <si>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</si>
  <si>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</si>
  <si>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</si>
  <si>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</si>
  <si>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</si>
  <si>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</si>
  <si>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</si>
  <si>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</si>
  <si>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</si>
  <si>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</si>
  <si>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</si>
  <si>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</si>
  <si>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</si>
  <si>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</si>
  <si>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</si>
  <si>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</si>
  <si>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</si>
  <si>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</si>
  <si>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</si>
  <si>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</si>
  <si>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</si>
  <si>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</si>
  <si>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</si>
  <si>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</si>
  <si>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</si>
  <si>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</si>
  <si>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</si>
  <si>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</si>
  <si>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</si>
  <si>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</si>
  <si>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</si>
  <si>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</si>
  <si>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</si>
  <si>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</si>
  <si>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</si>
  <si>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</si>
  <si>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</si>
  <si>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</si>
  <si>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</si>
  <si>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</si>
  <si>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</si>
  <si>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</si>
  <si>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</si>
  <si>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</si>
  <si>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</si>
  <si>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</si>
  <si>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</si>
  <si>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</si>
  <si>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</si>
  <si>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</si>
  <si>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</si>
  <si>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</si>
  <si>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</si>
  <si>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</si>
  <si>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</si>
  <si>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</si>
  <si>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</si>
  <si>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</si>
  <si>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</si>
  <si>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</si>
  <si>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</si>
  <si>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</si>
  <si>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</si>
  <si>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</si>
  <si>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</si>
  <si>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</si>
  <si>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</si>
  <si>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</si>
  <si>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</si>
  <si>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</si>
  <si>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</si>
  <si>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</si>
  <si>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</si>
  <si>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</si>
  <si>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</si>
  <si>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</si>
  <si>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</si>
  <si>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</si>
  <si>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</si>
  <si>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</si>
  <si>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</si>
  <si>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</si>
  <si>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</si>
  <si>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</si>
  <si>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</si>
  <si>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</si>
  <si>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</si>
  <si>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</si>
  <si>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</si>
  <si>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</si>
  <si>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</si>
  <si>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</si>
  <si>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</si>
  <si>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</si>
  <si>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</si>
  <si>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</si>
  <si>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</si>
  <si>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</si>
  <si>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</si>
  <si>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</si>
  <si>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</si>
  <si>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</si>
  <si>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</si>
  <si>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</si>
  <si>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</si>
  <si>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</si>
  <si>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</si>
  <si>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</si>
  <si>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</si>
  <si>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</si>
  <si>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</si>
  <si>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</si>
  <si>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</si>
  <si>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</si>
  <si>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</si>
  <si>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</si>
  <si>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</si>
  <si>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</si>
  <si>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</si>
  <si>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</si>
  <si>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</si>
  <si>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</si>
  <si>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</si>
  <si>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</si>
  <si>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</si>
  <si>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</si>
  <si>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</si>
  <si>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</si>
  <si>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</si>
  <si>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</si>
  <si>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</si>
  <si>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</si>
  <si>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</si>
  <si>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</si>
  <si>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</si>
  <si>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</si>
  <si>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</si>
  <si>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</si>
  <si>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</si>
  <si>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</si>
  <si>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</si>
  <si>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</si>
  <si>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</si>
  <si>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</si>
  <si>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</si>
  <si>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</si>
  <si>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</si>
  <si>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</si>
  <si>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</si>
  <si>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</si>
  <si>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</si>
  <si>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</si>
  <si>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</si>
  <si>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</si>
  <si>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</si>
  <si>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</si>
  <si>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</si>
  <si>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</si>
  <si>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</si>
  <si>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</si>
  <si>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</si>
  <si>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</si>
  <si>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</si>
  <si>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</si>
  <si>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</si>
  <si>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</si>
  <si>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</si>
  <si>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</si>
  <si>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</si>
  <si>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</si>
  <si>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</si>
  <si>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</si>
  <si>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</si>
  <si>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</si>
  <si>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</si>
  <si>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</si>
  <si>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</si>
  <si>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</si>
  <si>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</si>
  <si>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</si>
  <si>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</si>
  <si>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</si>
  <si>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</si>
  <si>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</si>
  <si>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</si>
  <si>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</si>
  <si>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</si>
  <si>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</si>
  <si>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</si>
  <si>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</si>
  <si>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</si>
  <si>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</si>
  <si>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</si>
  <si>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</si>
  <si>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</si>
  <si>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</si>
  <si>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</si>
  <si>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</si>
  <si>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</si>
  <si>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</si>
  <si>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V1-R1-90320-90D06-2006430</t>
  </si>
  <si>
    <t>Светодиодный светильник VARTON TT-Crisp 90 295х200х90 мм 64 Вт 3000 К RAL9005 черный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</si>
  <si>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</si>
  <si>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</si>
  <si>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</si>
  <si>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</si>
  <si>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</si>
  <si>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</si>
  <si>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</si>
  <si>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</si>
  <si>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</si>
  <si>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</si>
  <si>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</si>
  <si>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</si>
  <si>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V1-R1-00320-90D06-2006440</t>
  </si>
  <si>
    <t>Светодиодный светильник VARTON TT-Crisp 90 295х200х90 мм 64 Вт 4000 К RAL9003 белый муар DALI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</si>
  <si>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</si>
  <si>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</si>
  <si>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</si>
  <si>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</si>
  <si>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</si>
  <si>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</si>
  <si>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</si>
  <si>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</si>
  <si>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</si>
  <si>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</si>
  <si>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</si>
  <si>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</si>
  <si>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</si>
  <si>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</si>
  <si>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</si>
  <si>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</si>
  <si>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</si>
  <si>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</si>
  <si>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</si>
  <si>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</si>
  <si>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</si>
  <si>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</si>
  <si>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</si>
  <si>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</si>
  <si>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</si>
  <si>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</si>
  <si>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</si>
  <si>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</si>
  <si>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</si>
  <si>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</si>
  <si>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</si>
  <si>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</si>
  <si>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</si>
  <si>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</si>
  <si>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</si>
  <si>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</si>
  <si>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</si>
  <si>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</si>
  <si>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</si>
  <si>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</si>
  <si>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</si>
  <si>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</si>
  <si>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</si>
  <si>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</si>
  <si>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</si>
  <si>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</si>
  <si>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</si>
  <si>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</si>
  <si>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</si>
  <si>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</si>
  <si>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</si>
  <si>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</si>
  <si>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</si>
  <si>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</si>
  <si>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</si>
  <si>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</si>
  <si>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</si>
  <si>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</si>
  <si>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</si>
  <si>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</si>
  <si>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</si>
  <si>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</si>
  <si>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</si>
  <si>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</si>
  <si>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</si>
  <si>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</si>
  <si>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</si>
  <si>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</si>
  <si>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</si>
  <si>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</si>
  <si>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</si>
  <si>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</si>
  <si>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</si>
  <si>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</si>
  <si>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</si>
  <si>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</si>
  <si>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</si>
  <si>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</si>
  <si>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</si>
  <si>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</si>
  <si>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</si>
  <si>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</si>
  <si>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</si>
  <si>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</si>
  <si>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</si>
  <si>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</si>
  <si>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</si>
  <si>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</si>
  <si>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</si>
  <si>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</si>
  <si>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</si>
  <si>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</si>
  <si>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</si>
  <si>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</si>
  <si>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</si>
  <si>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</si>
  <si>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</si>
  <si>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</si>
  <si>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</si>
  <si>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</si>
  <si>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</si>
  <si>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</si>
  <si>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</si>
  <si>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</si>
  <si>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</si>
  <si>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</si>
  <si>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</si>
  <si>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</si>
  <si>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</si>
  <si>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</si>
  <si>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</si>
  <si>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</si>
  <si>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</si>
  <si>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</si>
  <si>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</si>
  <si>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</si>
  <si>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</si>
  <si>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</si>
  <si>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</si>
  <si>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</si>
  <si>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</si>
  <si>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</si>
  <si>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</si>
  <si>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</si>
  <si>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</si>
  <si>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</si>
  <si>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</si>
  <si>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</si>
  <si>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</si>
  <si>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</si>
  <si>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</si>
  <si>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</si>
  <si>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</si>
  <si>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</si>
  <si>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</si>
  <si>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</si>
  <si>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</si>
  <si>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</si>
  <si>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</si>
  <si>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</si>
  <si>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</si>
  <si>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</si>
  <si>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</si>
  <si>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</si>
  <si>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</si>
  <si>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</si>
  <si>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</si>
  <si>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</si>
  <si>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</si>
  <si>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</si>
  <si>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</si>
  <si>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</si>
  <si>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</si>
  <si>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</si>
  <si>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</si>
  <si>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</si>
  <si>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</si>
  <si>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</si>
  <si>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</si>
  <si>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</si>
  <si>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</si>
  <si>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</si>
  <si>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</si>
  <si>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</si>
  <si>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</si>
  <si>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</si>
  <si>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</si>
  <si>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</si>
  <si>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</si>
  <si>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</si>
  <si>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</si>
  <si>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</si>
  <si>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</si>
  <si>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</si>
  <si>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</si>
  <si>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</si>
  <si>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</si>
  <si>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</si>
  <si>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</si>
  <si>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</si>
  <si>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</si>
  <si>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</si>
  <si>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</si>
  <si>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</si>
  <si>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</si>
  <si>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</si>
  <si>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</si>
  <si>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</si>
  <si>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</si>
  <si>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</si>
  <si>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</si>
  <si>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</si>
  <si>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</si>
  <si>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</si>
  <si>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</si>
  <si>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</si>
  <si>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</si>
  <si>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</si>
  <si>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</si>
  <si>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</si>
  <si>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</si>
  <si>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</si>
  <si>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</si>
  <si>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</si>
  <si>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</si>
  <si>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</si>
  <si>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</si>
  <si>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</si>
  <si>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</si>
  <si>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V4-R4-00.0025.TRK-0001</t>
  </si>
  <si>
    <t>Заглушка белая</t>
  </si>
  <si>
    <t>V4-R4-00.0023.TRK-0040</t>
  </si>
  <si>
    <t>Шинопровод белый 4 м</t>
  </si>
  <si>
    <t>V4-R4-00.0006.TRK-0002</t>
  </si>
  <si>
    <t>Комплект подвеса с тросом 3м белый (1 трос и комплект креплений)</t>
  </si>
  <si>
    <t>V4-R4-00.0023.TRK-0030</t>
  </si>
  <si>
    <t>Шинопровод белый 3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</si>
  <si>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</si>
  <si>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</si>
  <si>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</si>
  <si>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</si>
  <si>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</si>
  <si>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</si>
  <si>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</si>
  <si>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</si>
  <si>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V4-R4-00.0001.TRK-0001</t>
  </si>
  <si>
    <t>Комплект для накладного монтажа шинопровода белый</t>
  </si>
  <si>
    <t>V4-R4-00.0011.TRK-0003</t>
  </si>
  <si>
    <t>Соединитель Т-образный правый (внешний) белый</t>
  </si>
  <si>
    <t>V4-R4-00.0010.TRK-0001</t>
  </si>
  <si>
    <t>Соединитель внешний L-образный белый левый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</si>
  <si>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</si>
  <si>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</si>
  <si>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</si>
  <si>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</si>
  <si>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</si>
  <si>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</si>
  <si>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V4-R4-00.0023.TRK-0020</t>
  </si>
  <si>
    <t>Шинопровод белый 2 м</t>
  </si>
  <si>
    <t>V4-R4-00.0026.TRK-0001</t>
  </si>
  <si>
    <t>Соединитель внутренний I-образый белый (соединение 2х шинопроводов в прямую линию)</t>
  </si>
  <si>
    <t>V4-R4-00.0006.TRK-0001</t>
  </si>
  <si>
    <t>Комплект подвеса с тросом 1,5м белый (1 трос и комплект креплений)</t>
  </si>
  <si>
    <t>V4-R4-00.0023.TRK-0010</t>
  </si>
  <si>
    <t>Шинопровод белый 1 м</t>
  </si>
  <si>
    <t>V4-R4-00.0024.TRK-0002</t>
  </si>
  <si>
    <t>Кабельный ввод правый белый (подвод питания)</t>
  </si>
  <si>
    <t>TT Шинопровод черный RAL9005</t>
  </si>
  <si>
    <t>V4-R4-05.0012.TRK-0001</t>
  </si>
  <si>
    <t>Соединитель X-образный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</si>
  <si>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</si>
  <si>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</si>
  <si>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</si>
  <si>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</si>
  <si>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</si>
  <si>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</si>
  <si>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</si>
  <si>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</si>
  <si>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</si>
  <si>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</si>
  <si>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</si>
  <si>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</si>
  <si>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</si>
  <si>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</si>
  <si>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</si>
  <si>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</si>
  <si>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V4-R4-05.0024.TRK-0002</t>
  </si>
  <si>
    <t>Комлект для накладного монтажа шинопровода черный (1 скоба и комплект креплений)</t>
  </si>
  <si>
    <t>V4-R4-05.0027.TRK-0001</t>
  </si>
  <si>
    <t>Соединитель гибкий черный</t>
  </si>
  <si>
    <t>V4-R4-05.0010.TRK-0001</t>
  </si>
  <si>
    <t>Соединитель внешний L-образный черный левый</t>
  </si>
  <si>
    <t>V4-R4-05.0006.TRK-0002</t>
  </si>
  <si>
    <t>Комплект подвеса с тросом 3м черный (1 трос и комплект креплений)</t>
  </si>
  <si>
    <t>V4-R4-05.0011.TRK-0003</t>
  </si>
  <si>
    <t>Соединитель Т-образный правый (внешний) черный</t>
  </si>
  <si>
    <t>V4-R4-05.0006.TRK-0003</t>
  </si>
  <si>
    <t>Комплект подвеса с тросом 5м черный (1 трос и комплект креплений)</t>
  </si>
  <si>
    <t>V4-R4-05.0025.TRK-0001</t>
  </si>
  <si>
    <t>Заглушка черная</t>
  </si>
  <si>
    <t>V4-R4-05.0024.TRK-0012</t>
  </si>
  <si>
    <t>Кабельный ввод правый черный</t>
  </si>
  <si>
    <t>V4-R4-05.0023.TRK-0010</t>
  </si>
  <si>
    <t>Шинопровод черный 1 м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</si>
  <si>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</si>
  <si>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</si>
  <si>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</si>
  <si>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</si>
  <si>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</si>
  <si>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</si>
  <si>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</si>
  <si>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</si>
  <si>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</si>
  <si>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</si>
  <si>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</si>
  <si>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</si>
  <si>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</si>
  <si>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</si>
  <si>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</si>
  <si>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</si>
  <si>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</si>
  <si>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</si>
  <si>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</si>
  <si>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</si>
  <si>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</si>
  <si>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</si>
  <si>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</si>
  <si>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</si>
  <si>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</si>
  <si>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</si>
  <si>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</si>
  <si>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</si>
  <si>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</si>
  <si>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</si>
  <si>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</si>
  <si>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</si>
  <si>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</si>
  <si>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</si>
  <si>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</si>
  <si>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</si>
  <si>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</si>
  <si>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</si>
  <si>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</si>
  <si>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</si>
  <si>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</si>
  <si>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</si>
  <si>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</si>
  <si>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</si>
  <si>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</si>
  <si>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</si>
  <si>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</si>
  <si>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</si>
  <si>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</si>
  <si>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</si>
  <si>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</si>
  <si>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</si>
  <si>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</si>
  <si>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</si>
  <si>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</si>
  <si>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</si>
  <si>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</si>
  <si>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</si>
  <si>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</si>
  <si>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</si>
  <si>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</si>
  <si>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</si>
  <si>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</si>
  <si>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</si>
  <si>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</si>
  <si>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</si>
  <si>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</si>
  <si>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</si>
  <si>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</si>
  <si>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</si>
  <si>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</si>
  <si>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</si>
  <si>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</si>
  <si>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</si>
  <si>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</si>
  <si>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</si>
  <si>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</si>
  <si>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</si>
  <si>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</si>
  <si>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</si>
  <si>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</si>
  <si>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</si>
  <si>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</si>
  <si>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</si>
  <si>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</si>
  <si>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</si>
  <si>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</si>
  <si>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</si>
  <si>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</si>
  <si>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</si>
  <si>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</si>
  <si>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</si>
  <si>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</si>
  <si>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</si>
  <si>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</si>
  <si>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</si>
  <si>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</si>
  <si>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</si>
  <si>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</si>
  <si>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</si>
  <si>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</si>
  <si>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</si>
  <si>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</si>
  <si>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</si>
  <si>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</si>
  <si>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</si>
  <si>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</si>
  <si>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</si>
  <si>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</si>
  <si>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</si>
  <si>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</si>
  <si>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</si>
  <si>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</si>
  <si>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</si>
  <si>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</si>
  <si>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</si>
  <si>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</si>
  <si>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</si>
  <si>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</si>
  <si>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</si>
  <si>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</si>
  <si>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</si>
  <si>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</si>
  <si>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</si>
  <si>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</si>
  <si>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</si>
  <si>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</si>
  <si>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</si>
  <si>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</si>
  <si>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</si>
  <si>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</si>
  <si>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</si>
  <si>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</si>
  <si>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</si>
  <si>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</si>
  <si>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</si>
  <si>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</si>
  <si>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</si>
  <si>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</si>
  <si>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</si>
  <si>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</si>
  <si>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</si>
  <si>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</si>
  <si>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</si>
  <si>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</si>
  <si>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</si>
  <si>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</si>
  <si>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</si>
  <si>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</si>
  <si>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</si>
  <si>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</si>
  <si>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</si>
  <si>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</si>
  <si>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</si>
  <si>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</si>
  <si>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</si>
  <si>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</si>
  <si>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</si>
  <si>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</si>
  <si>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</si>
  <si>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</si>
  <si>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</si>
  <si>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</si>
  <si>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</si>
  <si>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</si>
  <si>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</si>
  <si>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</si>
  <si>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</si>
  <si>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</si>
  <si>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</si>
  <si>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</si>
  <si>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</si>
  <si>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</si>
  <si>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</si>
  <si>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</si>
  <si>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</si>
  <si>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</si>
  <si>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</si>
  <si>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</si>
  <si>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</si>
  <si>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</si>
  <si>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</si>
  <si>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</si>
  <si>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</si>
  <si>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</si>
  <si>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</si>
  <si>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</si>
  <si>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</si>
  <si>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</si>
  <si>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</si>
  <si>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</si>
  <si>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</si>
  <si>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</si>
  <si>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</si>
  <si>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</si>
  <si>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</si>
  <si>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</si>
  <si>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</si>
  <si>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</si>
  <si>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</si>
  <si>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</si>
  <si>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</si>
  <si>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</si>
  <si>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</si>
  <si>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</si>
  <si>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</si>
  <si>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</si>
  <si>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</si>
  <si>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</si>
  <si>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</si>
  <si>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</si>
  <si>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</si>
  <si>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</si>
  <si>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</si>
  <si>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</si>
  <si>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</si>
  <si>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</si>
  <si>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</si>
  <si>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</si>
  <si>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</si>
  <si>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</si>
  <si>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</si>
  <si>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</si>
  <si>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</si>
  <si>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</si>
  <si>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</si>
  <si>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</si>
  <si>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</si>
  <si>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</si>
  <si>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</si>
  <si>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</si>
  <si>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</si>
  <si>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</si>
  <si>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</si>
  <si>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</si>
  <si>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</si>
  <si>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</si>
  <si>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</si>
  <si>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</si>
  <si>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</si>
  <si>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</si>
  <si>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</si>
  <si>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</si>
  <si>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</si>
  <si>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</si>
  <si>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</si>
  <si>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</si>
  <si>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</si>
  <si>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</si>
  <si>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</si>
  <si>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</si>
  <si>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</si>
  <si>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</si>
  <si>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</si>
  <si>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</si>
  <si>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</si>
  <si>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</si>
  <si>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</si>
  <si>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</si>
  <si>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</si>
  <si>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</si>
  <si>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</si>
  <si>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</si>
  <si>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</si>
  <si>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</si>
  <si>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</si>
  <si>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</si>
  <si>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</si>
  <si>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</si>
  <si>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</si>
  <si>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</si>
  <si>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</si>
  <si>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</si>
  <si>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</si>
  <si>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</si>
  <si>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</si>
  <si>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</si>
  <si>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</si>
  <si>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</si>
  <si>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</si>
  <si>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</si>
  <si>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</si>
  <si>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</si>
  <si>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</si>
  <si>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</si>
  <si>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</si>
  <si>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</si>
  <si>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</si>
  <si>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</si>
  <si>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</si>
  <si>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</si>
  <si>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</si>
  <si>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</si>
  <si>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</si>
  <si>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</si>
  <si>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</si>
  <si>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</si>
  <si>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</si>
  <si>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</si>
  <si>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</si>
  <si>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</si>
  <si>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</si>
  <si>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</si>
  <si>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</si>
  <si>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</si>
  <si>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</si>
  <si>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</si>
  <si>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</si>
  <si>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</si>
  <si>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</si>
  <si>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</si>
  <si>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</si>
  <si>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</si>
  <si>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</si>
  <si>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</si>
  <si>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</si>
  <si>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</si>
  <si>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</si>
  <si>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</si>
  <si>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</si>
  <si>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</si>
  <si>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</si>
  <si>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</si>
  <si>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</si>
  <si>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</si>
  <si>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</si>
  <si>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</si>
  <si>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</si>
  <si>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</si>
  <si>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</si>
  <si>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</si>
  <si>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</si>
  <si>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</si>
  <si>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</si>
  <si>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</si>
  <si>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</si>
  <si>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</si>
  <si>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</si>
  <si>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</si>
  <si>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</si>
  <si>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</si>
  <si>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</si>
  <si>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</si>
  <si>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</si>
  <si>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</si>
  <si>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</si>
  <si>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</si>
  <si>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</si>
  <si>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</si>
  <si>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</si>
  <si>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</si>
  <si>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</si>
  <si>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</si>
  <si>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</si>
  <si>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</si>
  <si>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</si>
  <si>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</si>
  <si>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</si>
  <si>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</si>
  <si>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</si>
  <si>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</si>
  <si>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</si>
  <si>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</si>
  <si>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</si>
  <si>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</si>
  <si>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</si>
  <si>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</si>
  <si>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</si>
  <si>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</si>
  <si>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</si>
  <si>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</si>
  <si>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</si>
  <si>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</si>
  <si>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</si>
  <si>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</si>
  <si>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</si>
  <si>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</si>
  <si>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</si>
  <si>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</si>
  <si>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</si>
  <si>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</si>
  <si>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</si>
  <si>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</si>
  <si>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</si>
  <si>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</si>
  <si>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</si>
  <si>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</si>
  <si>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</si>
  <si>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</si>
  <si>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</si>
  <si>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</si>
  <si>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</si>
  <si>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</si>
  <si>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</si>
  <si>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</si>
  <si>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</si>
  <si>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</si>
  <si>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</si>
  <si>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</si>
  <si>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</si>
  <si>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</si>
  <si>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</si>
  <si>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</si>
  <si>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</si>
  <si>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</si>
  <si>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</si>
  <si>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</si>
  <si>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</si>
  <si>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</si>
  <si>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</si>
  <si>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</si>
  <si>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</si>
  <si>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</si>
  <si>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</si>
  <si>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</si>
  <si>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</si>
  <si>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</si>
  <si>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</si>
  <si>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</si>
  <si>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</si>
  <si>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</si>
  <si>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</si>
  <si>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</si>
  <si>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</si>
  <si>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</si>
  <si>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</si>
  <si>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</si>
  <si>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</si>
  <si>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</si>
  <si>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</si>
  <si>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</si>
  <si>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</si>
  <si>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</si>
  <si>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</si>
  <si>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</si>
  <si>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</si>
  <si>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</si>
  <si>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</si>
  <si>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</si>
  <si>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</si>
  <si>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</si>
  <si>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</si>
  <si>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</si>
  <si>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</si>
  <si>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</si>
  <si>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</si>
  <si>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</si>
  <si>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</si>
  <si>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</si>
  <si>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</si>
  <si>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</si>
  <si>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</si>
  <si>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</si>
  <si>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</si>
  <si>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</si>
  <si>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</si>
  <si>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</si>
  <si>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</si>
  <si>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</si>
  <si>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</si>
  <si>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</si>
  <si>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</si>
  <si>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</si>
  <si>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</si>
  <si>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</si>
  <si>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</si>
  <si>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</si>
  <si>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</si>
  <si>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</si>
  <si>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</si>
  <si>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</si>
  <si>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</si>
  <si>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</si>
  <si>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</si>
  <si>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</si>
  <si>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</si>
  <si>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</si>
  <si>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</si>
  <si>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</si>
  <si>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</si>
  <si>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</si>
  <si>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</si>
  <si>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</si>
  <si>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</si>
  <si>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</si>
  <si>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</si>
  <si>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</si>
  <si>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</si>
  <si>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</si>
  <si>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</si>
  <si>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</si>
  <si>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</si>
  <si>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</si>
  <si>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</si>
  <si>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</si>
  <si>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</si>
  <si>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</si>
  <si>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</si>
  <si>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</si>
  <si>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</si>
  <si>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</si>
  <si>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</si>
  <si>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</si>
  <si>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</si>
  <si>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</si>
  <si>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</si>
  <si>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</si>
  <si>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</si>
  <si>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</si>
  <si>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</si>
  <si>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</si>
  <si>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</si>
  <si>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</si>
  <si>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</si>
  <si>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</si>
  <si>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</si>
  <si>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</si>
  <si>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</si>
  <si>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</si>
  <si>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</si>
  <si>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</si>
  <si>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</si>
  <si>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</si>
  <si>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</si>
  <si>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</si>
  <si>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</si>
  <si>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</si>
  <si>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</si>
  <si>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</si>
  <si>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</si>
  <si>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</si>
  <si>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</si>
  <si>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</si>
  <si>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</si>
  <si>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</si>
  <si>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</si>
  <si>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</si>
  <si>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</si>
  <si>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</si>
  <si>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</si>
  <si>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</si>
  <si>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</si>
  <si>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</si>
  <si>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</si>
  <si>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</si>
  <si>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</si>
  <si>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</si>
  <si>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</si>
  <si>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</si>
  <si>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</si>
  <si>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</si>
  <si>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</si>
  <si>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</si>
  <si>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</si>
  <si>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</si>
  <si>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</si>
  <si>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</si>
  <si>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</si>
  <si>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</si>
  <si>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</si>
  <si>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</si>
  <si>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</si>
  <si>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</si>
  <si>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</si>
  <si>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</si>
  <si>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</si>
  <si>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</si>
  <si>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</si>
  <si>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</si>
  <si>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</si>
  <si>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</si>
  <si>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</si>
  <si>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</si>
  <si>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</si>
  <si>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</si>
  <si>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</si>
  <si>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</si>
  <si>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</si>
  <si>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</si>
  <si>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</si>
  <si>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</si>
  <si>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</si>
  <si>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</si>
  <si>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</si>
  <si>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</si>
  <si>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</si>
  <si>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</si>
  <si>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</si>
  <si>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</si>
  <si>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</si>
  <si>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</si>
  <si>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</si>
  <si>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</si>
  <si>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</si>
  <si>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</si>
  <si>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</si>
  <si>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</si>
  <si>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</si>
  <si>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</si>
  <si>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</si>
  <si>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</si>
  <si>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</si>
  <si>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</si>
  <si>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</si>
  <si>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</si>
  <si>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</si>
  <si>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</si>
  <si>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</si>
  <si>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</si>
  <si>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</si>
  <si>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</si>
  <si>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</si>
  <si>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</si>
  <si>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</si>
  <si>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</si>
  <si>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</si>
  <si>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</si>
  <si>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</si>
  <si>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</si>
  <si>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</si>
  <si>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</si>
  <si>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</si>
  <si>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</si>
  <si>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</si>
  <si>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</si>
  <si>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</si>
  <si>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</si>
  <si>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</si>
  <si>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</si>
  <si>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</si>
  <si>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</si>
  <si>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</si>
  <si>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</si>
  <si>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</si>
  <si>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</si>
  <si>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</si>
  <si>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</si>
  <si>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</si>
  <si>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</si>
  <si>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</si>
  <si>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</si>
  <si>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</si>
  <si>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</si>
  <si>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</si>
  <si>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</si>
  <si>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</si>
  <si>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</si>
  <si>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</si>
  <si>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</si>
  <si>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</si>
  <si>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</si>
  <si>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</si>
  <si>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</si>
  <si>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</si>
  <si>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</si>
  <si>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</si>
  <si>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</si>
  <si>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</si>
  <si>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</si>
  <si>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</si>
  <si>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</si>
  <si>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</si>
  <si>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</si>
  <si>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</si>
  <si>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</si>
  <si>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</si>
  <si>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</si>
  <si>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</si>
  <si>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</si>
  <si>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</si>
  <si>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</si>
  <si>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</si>
  <si>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</si>
  <si>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</si>
  <si>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</si>
  <si>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</si>
  <si>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</si>
  <si>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</si>
  <si>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</si>
  <si>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</si>
  <si>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</si>
  <si>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</si>
  <si>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</si>
  <si>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</si>
  <si>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</si>
  <si>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</si>
  <si>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</si>
  <si>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</si>
  <si>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</si>
  <si>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</si>
  <si>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</si>
  <si>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</si>
  <si>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</si>
  <si>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</si>
  <si>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</si>
  <si>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</si>
  <si>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</si>
  <si>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</si>
  <si>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</si>
  <si>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</si>
  <si>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</si>
  <si>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</si>
  <si>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</si>
  <si>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</si>
  <si>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</si>
  <si>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</si>
  <si>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</si>
  <si>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</si>
  <si>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</si>
  <si>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</si>
  <si>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</si>
  <si>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</si>
  <si>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</si>
  <si>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</si>
  <si>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</si>
  <si>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</si>
  <si>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</si>
  <si>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</si>
  <si>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</si>
  <si>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</si>
  <si>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</si>
  <si>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</si>
  <si>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</si>
  <si>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</si>
  <si>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</si>
  <si>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</si>
  <si>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</si>
  <si>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</si>
  <si>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</si>
  <si>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</si>
  <si>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</si>
  <si>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</si>
  <si>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</si>
  <si>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</si>
  <si>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</si>
  <si>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</si>
  <si>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</si>
  <si>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</si>
  <si>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</si>
  <si>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</si>
  <si>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</si>
  <si>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</si>
  <si>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</si>
  <si>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</si>
  <si>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</si>
  <si>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</si>
  <si>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</si>
  <si>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</si>
  <si>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</si>
  <si>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</si>
  <si>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</si>
  <si>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</si>
  <si>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</si>
  <si>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</si>
  <si>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</si>
  <si>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</si>
  <si>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</si>
  <si>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</si>
  <si>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</si>
  <si>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</si>
  <si>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</si>
  <si>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</si>
  <si>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</si>
  <si>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</si>
  <si>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</si>
  <si>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</si>
  <si>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</si>
  <si>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</si>
  <si>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</si>
  <si>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</si>
  <si>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</si>
  <si>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</si>
  <si>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</si>
  <si>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</si>
  <si>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</si>
  <si>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</si>
  <si>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</si>
  <si>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</si>
  <si>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</si>
  <si>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</si>
  <si>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</si>
  <si>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</si>
  <si>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440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</si>
  <si>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</si>
  <si>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</si>
  <si>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</si>
  <si>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</si>
  <si>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</si>
  <si>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</si>
  <si>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</si>
  <si>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</si>
  <si>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</si>
  <si>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</si>
  <si>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</si>
  <si>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</si>
  <si>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</si>
  <si>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</si>
  <si>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</si>
  <si>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</si>
  <si>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</si>
  <si>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</si>
  <si>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</si>
  <si>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</si>
  <si>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</si>
  <si>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</si>
  <si>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</si>
  <si>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</si>
  <si>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</si>
  <si>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</si>
  <si>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</si>
  <si>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</si>
  <si>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</si>
  <si>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</si>
  <si>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</si>
  <si>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</si>
  <si>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</si>
  <si>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</si>
  <si>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</si>
  <si>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</si>
  <si>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</si>
  <si>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</si>
  <si>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</si>
  <si>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</si>
  <si>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</si>
  <si>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</si>
  <si>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</si>
  <si>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</si>
  <si>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</si>
  <si>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</si>
  <si>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</si>
  <si>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</si>
  <si>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</si>
  <si>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</si>
  <si>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</si>
  <si>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</si>
  <si>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</si>
  <si>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</si>
  <si>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</si>
  <si>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</si>
  <si>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</si>
  <si>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</si>
  <si>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</si>
  <si>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</si>
  <si>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</si>
  <si>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</si>
  <si>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</si>
  <si>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</si>
  <si>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</si>
  <si>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</si>
  <si>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</si>
  <si>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</si>
  <si>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</si>
  <si>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</si>
  <si>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</si>
  <si>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</si>
  <si>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</si>
  <si>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</si>
  <si>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</si>
  <si>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</si>
  <si>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</si>
  <si>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</si>
  <si>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</si>
  <si>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</si>
  <si>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</si>
  <si>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</si>
  <si>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</si>
  <si>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</si>
  <si>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</si>
  <si>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</si>
  <si>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</si>
  <si>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</si>
  <si>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</si>
  <si>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</si>
  <si>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</si>
  <si>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</si>
  <si>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</si>
  <si>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</si>
  <si>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</si>
  <si>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</si>
  <si>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</si>
  <si>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</si>
  <si>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</si>
  <si>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</si>
  <si>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</si>
  <si>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</si>
  <si>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</si>
  <si>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</si>
  <si>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</si>
  <si>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</si>
  <si>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</si>
  <si>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</si>
  <si>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</si>
  <si>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</si>
  <si>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</si>
  <si>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</si>
  <si>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</si>
  <si>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</si>
  <si>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</si>
  <si>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</si>
  <si>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</si>
  <si>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</si>
  <si>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</si>
  <si>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</si>
  <si>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</si>
  <si>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</si>
  <si>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</si>
  <si>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</si>
  <si>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</si>
  <si>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</si>
  <si>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</si>
  <si>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</si>
  <si>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</si>
  <si>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</si>
  <si>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</si>
  <si>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</si>
  <si>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</si>
  <si>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</si>
  <si>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</si>
  <si>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</si>
  <si>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</si>
  <si>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</si>
  <si>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</si>
  <si>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</si>
  <si>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</si>
  <si>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</si>
  <si>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</si>
  <si>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</si>
  <si>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</si>
  <si>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</si>
  <si>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</si>
  <si>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</si>
  <si>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</si>
  <si>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</si>
  <si>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</si>
  <si>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</si>
  <si>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</si>
  <si>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</si>
  <si>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</si>
  <si>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</si>
  <si>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</si>
  <si>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</si>
  <si>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</si>
  <si>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</si>
  <si>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</si>
  <si>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</si>
  <si>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</si>
  <si>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</si>
  <si>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</si>
  <si>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</si>
  <si>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</si>
  <si>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</si>
  <si>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</si>
  <si>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</si>
  <si>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</si>
  <si>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</si>
  <si>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</si>
  <si>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</si>
  <si>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</si>
  <si>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</si>
  <si>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</si>
  <si>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</si>
  <si>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</si>
  <si>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</si>
  <si>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</si>
  <si>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</si>
  <si>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</si>
  <si>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</si>
  <si>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</si>
  <si>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</si>
  <si>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</si>
  <si>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</si>
  <si>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</si>
  <si>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</si>
  <si>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</si>
  <si>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</si>
  <si>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</si>
  <si>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</si>
  <si>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</si>
  <si>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</si>
  <si>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</si>
  <si>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</si>
  <si>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</si>
  <si>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</si>
  <si>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</si>
  <si>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</si>
  <si>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</si>
  <si>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</si>
  <si>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</si>
  <si>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</si>
  <si>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</si>
  <si>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</si>
  <si>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</si>
  <si>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</si>
  <si>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</si>
  <si>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</si>
  <si>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</si>
  <si>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</si>
  <si>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</si>
  <si>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</si>
  <si>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</si>
  <si>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</si>
  <si>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</si>
  <si>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</si>
  <si>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</si>
  <si>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</si>
  <si>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</si>
  <si>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</si>
  <si>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</si>
  <si>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</si>
  <si>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</si>
  <si>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</si>
  <si>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</si>
  <si>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</si>
  <si>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</si>
  <si>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</si>
  <si>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</si>
  <si>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</si>
  <si>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</si>
  <si>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</si>
  <si>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</si>
  <si>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</si>
  <si>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</si>
  <si>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</si>
  <si>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</si>
  <si>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</si>
  <si>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</si>
  <si>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</si>
  <si>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</si>
  <si>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</si>
  <si>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</si>
  <si>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</si>
  <si>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</si>
  <si>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</si>
  <si>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</si>
  <si>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</si>
  <si>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</si>
  <si>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</si>
  <si>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</si>
  <si>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</si>
  <si>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</si>
  <si>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</si>
  <si>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</si>
  <si>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</si>
  <si>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</si>
  <si>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</si>
  <si>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</si>
  <si>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</si>
  <si>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</si>
  <si>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</si>
  <si>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</si>
  <si>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</si>
  <si>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</si>
  <si>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</si>
  <si>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</si>
  <si>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</si>
  <si>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Regula 2.0 1200мм одиночные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</si>
  <si>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</si>
  <si>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</si>
  <si>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</si>
  <si>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</si>
  <si>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</si>
  <si>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</si>
  <si>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</si>
  <si>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</si>
  <si>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</si>
  <si>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</si>
  <si>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</si>
  <si>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</si>
  <si>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</si>
  <si>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</si>
  <si>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</si>
  <si>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</si>
  <si>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</si>
  <si>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</si>
  <si>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</si>
  <si>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</si>
  <si>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</si>
  <si>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</si>
  <si>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</si>
  <si>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</si>
  <si>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</si>
  <si>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</si>
  <si>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</si>
  <si>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</si>
  <si>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</si>
  <si>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</si>
  <si>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</si>
  <si>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</si>
  <si>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</si>
  <si>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</si>
  <si>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</si>
  <si>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</si>
  <si>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</si>
  <si>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</si>
  <si>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</si>
  <si>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</si>
  <si>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</si>
  <si>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</si>
  <si>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</si>
  <si>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</si>
  <si>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</si>
  <si>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</si>
  <si>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</si>
  <si>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</si>
  <si>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</si>
  <si>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</si>
  <si>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</si>
  <si>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</si>
  <si>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</si>
  <si>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</si>
  <si>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</si>
  <si>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</si>
  <si>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</si>
  <si>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</si>
  <si>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</si>
  <si>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</si>
  <si>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</si>
  <si>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</si>
  <si>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</si>
  <si>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</si>
  <si>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</si>
  <si>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</si>
  <si>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</si>
  <si>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</si>
  <si>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</si>
  <si>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</si>
  <si>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</si>
  <si>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</si>
  <si>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</si>
  <si>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</si>
  <si>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</si>
  <si>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</si>
  <si>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</si>
  <si>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</si>
  <si>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</si>
  <si>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</si>
  <si>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</si>
  <si>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</si>
  <si>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</si>
  <si>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</si>
  <si>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</si>
  <si>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</si>
  <si>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</si>
  <si>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</si>
  <si>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</si>
  <si>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</si>
  <si>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</si>
  <si>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</si>
  <si>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</si>
  <si>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</si>
  <si>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</si>
  <si>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</si>
  <si>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</si>
  <si>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</si>
  <si>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</si>
  <si>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</si>
  <si>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</si>
  <si>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</si>
  <si>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</si>
  <si>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</si>
  <si>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</si>
  <si>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</si>
  <si>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</si>
  <si>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</si>
  <si>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</si>
  <si>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</si>
  <si>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</si>
  <si>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</si>
  <si>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</si>
  <si>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</si>
  <si>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</si>
  <si>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</si>
  <si>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</si>
  <si>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</si>
  <si>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</si>
  <si>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</si>
  <si>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</si>
  <si>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</si>
  <si>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</si>
  <si>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</si>
  <si>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</si>
  <si>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</si>
  <si>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</si>
  <si>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</si>
  <si>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</si>
  <si>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</si>
  <si>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</si>
  <si>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</si>
  <si>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</si>
  <si>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</si>
  <si>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</si>
  <si>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</si>
  <si>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</si>
  <si>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</si>
  <si>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</si>
  <si>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</si>
  <si>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</si>
  <si>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</si>
  <si>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</si>
  <si>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</si>
  <si>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</si>
  <si>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</si>
  <si>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</si>
  <si>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</si>
  <si>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</si>
  <si>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</si>
  <si>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</si>
  <si>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</si>
  <si>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</si>
  <si>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</si>
  <si>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</si>
  <si>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</si>
  <si>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</si>
  <si>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</si>
  <si>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</si>
  <si>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</si>
  <si>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</si>
  <si>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</si>
  <si>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</si>
  <si>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</si>
  <si>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</si>
  <si>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</si>
  <si>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</si>
  <si>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</si>
  <si>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</si>
  <si>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</si>
  <si>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</si>
  <si>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</si>
  <si>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</si>
  <si>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</si>
  <si>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</si>
  <si>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</si>
  <si>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</si>
  <si>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</si>
  <si>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</si>
  <si>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</si>
  <si>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</si>
  <si>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</si>
  <si>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</si>
  <si>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</si>
  <si>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</si>
  <si>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</si>
  <si>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</si>
  <si>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</si>
  <si>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</si>
  <si>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</si>
  <si>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</si>
  <si>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</si>
  <si>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</si>
  <si>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</si>
  <si>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</si>
  <si>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</si>
  <si>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</si>
  <si>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</si>
  <si>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</si>
  <si>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</si>
  <si>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</si>
  <si>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</si>
  <si>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</si>
  <si>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</si>
  <si>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</si>
  <si>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</si>
  <si>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</si>
  <si>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</si>
  <si>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</si>
  <si>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</si>
  <si>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</si>
  <si>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</si>
  <si>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</si>
  <si>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</si>
  <si>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</si>
  <si>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</si>
  <si>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</si>
  <si>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</si>
  <si>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</si>
  <si>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</si>
  <si>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</si>
  <si>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</si>
  <si>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</si>
  <si>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</si>
  <si>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</si>
  <si>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</si>
  <si>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</si>
  <si>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</si>
  <si>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</si>
  <si>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</si>
  <si>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</si>
  <si>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</si>
  <si>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</si>
  <si>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</si>
  <si>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</si>
  <si>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</si>
  <si>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</si>
  <si>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</si>
  <si>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</si>
  <si>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</si>
  <si>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</si>
  <si>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</si>
  <si>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</si>
  <si>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</si>
  <si>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</si>
  <si>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</si>
  <si>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</si>
  <si>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</si>
  <si>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</si>
  <si>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</si>
  <si>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</si>
  <si>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</si>
  <si>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</si>
  <si>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</si>
  <si>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</si>
  <si>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</si>
  <si>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</si>
  <si>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</si>
  <si>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</si>
  <si>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</si>
  <si>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</si>
  <si>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</si>
  <si>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</si>
  <si>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</si>
  <si>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</si>
  <si>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</si>
  <si>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</si>
  <si>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</si>
  <si>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</si>
  <si>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</si>
  <si>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</si>
  <si>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</si>
  <si>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</si>
  <si>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</si>
  <si>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</si>
  <si>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</si>
  <si>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</si>
  <si>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</si>
  <si>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</si>
  <si>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</si>
  <si>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</si>
  <si>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</si>
  <si>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Regula 2.0 1500мм для сборки в линию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</si>
  <si>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</si>
  <si>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</si>
  <si>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540 лм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</si>
  <si>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</si>
  <si>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</si>
  <si>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</si>
  <si>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</si>
  <si>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</si>
  <si>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</si>
  <si>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</si>
  <si>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</si>
  <si>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</si>
  <si>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</si>
  <si>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</si>
  <si>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</si>
  <si>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</si>
  <si>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</si>
  <si>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</si>
  <si>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</si>
  <si>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</si>
  <si>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</si>
  <si>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</si>
  <si>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</si>
  <si>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</si>
  <si>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</si>
  <si>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</si>
  <si>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</si>
  <si>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</si>
  <si>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</si>
  <si>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</si>
  <si>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</si>
  <si>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</si>
  <si>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</si>
  <si>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</si>
  <si>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</si>
  <si>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</si>
  <si>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</si>
  <si>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</si>
  <si>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</si>
  <si>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</si>
  <si>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</si>
  <si>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</si>
  <si>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</si>
  <si>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</si>
  <si>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</si>
  <si>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</si>
  <si>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</si>
  <si>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</si>
  <si>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</si>
  <si>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</si>
  <si>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</si>
  <si>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</si>
  <si>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</si>
  <si>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</si>
  <si>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</si>
  <si>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</si>
  <si>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</si>
  <si>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</si>
  <si>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</si>
  <si>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</si>
  <si>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</si>
  <si>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</si>
  <si>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</si>
  <si>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</si>
  <si>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</si>
  <si>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</si>
  <si>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</si>
  <si>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</si>
  <si>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</si>
  <si>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</si>
  <si>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</si>
  <si>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</si>
  <si>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</si>
  <si>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</si>
  <si>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</si>
  <si>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</si>
  <si>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</si>
  <si>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</si>
  <si>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</si>
  <si>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</si>
  <si>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</si>
  <si>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</si>
  <si>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</si>
  <si>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</si>
  <si>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</si>
  <si>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</si>
  <si>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</si>
  <si>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</si>
  <si>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</si>
  <si>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</si>
  <si>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</si>
  <si>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</si>
  <si>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</si>
  <si>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</si>
  <si>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</si>
  <si>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</si>
  <si>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</si>
  <si>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</si>
  <si>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</si>
  <si>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</si>
  <si>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</si>
  <si>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</si>
  <si>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</si>
  <si>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</si>
  <si>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</si>
  <si>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</si>
  <si>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</si>
  <si>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</si>
  <si>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</si>
  <si>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</si>
  <si>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</si>
  <si>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</si>
  <si>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</si>
  <si>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</si>
  <si>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</si>
  <si>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2550 лм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</si>
  <si>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</si>
  <si>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</si>
  <si>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</si>
  <si>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</si>
  <si>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</si>
  <si>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</si>
  <si>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</si>
  <si>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</si>
  <si>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</si>
  <si>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</si>
  <si>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</si>
  <si>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</si>
  <si>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</si>
  <si>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</si>
  <si>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</si>
  <si>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</si>
  <si>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</si>
  <si>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</si>
  <si>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</si>
  <si>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</si>
  <si>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</si>
  <si>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</si>
  <si>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</si>
  <si>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</si>
  <si>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</si>
  <si>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</si>
  <si>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</si>
  <si>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</si>
  <si>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</si>
  <si>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</si>
  <si>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</si>
  <si>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</si>
  <si>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</si>
  <si>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</si>
  <si>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</si>
  <si>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</si>
  <si>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</si>
  <si>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</si>
  <si>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</si>
  <si>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</si>
  <si>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</si>
  <si>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</si>
  <si>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</si>
  <si>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</si>
  <si>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</si>
  <si>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</si>
  <si>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</si>
  <si>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</si>
  <si>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</si>
  <si>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</si>
  <si>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</si>
  <si>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</si>
  <si>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</si>
  <si>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</si>
  <si>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</si>
  <si>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</si>
  <si>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</si>
  <si>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</si>
  <si>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</si>
  <si>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</si>
  <si>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</si>
  <si>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</si>
  <si>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</si>
  <si>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</si>
  <si>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</si>
  <si>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</si>
  <si>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</si>
  <si>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</si>
  <si>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</si>
  <si>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</si>
  <si>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</si>
  <si>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</si>
  <si>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</si>
  <si>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</si>
  <si>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</si>
  <si>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</si>
  <si>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</si>
  <si>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</si>
  <si>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</si>
  <si>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</si>
  <si>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</si>
  <si>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</si>
  <si>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</si>
  <si>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</si>
  <si>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</si>
  <si>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</si>
  <si>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</si>
  <si>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</si>
  <si>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</si>
  <si>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</si>
  <si>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</si>
  <si>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</si>
  <si>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</si>
  <si>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</si>
  <si>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</si>
  <si>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</si>
  <si>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</si>
  <si>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</si>
  <si>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</si>
  <si>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</si>
  <si>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</si>
  <si>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</si>
  <si>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</si>
  <si>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</si>
  <si>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</si>
  <si>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</si>
  <si>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</si>
  <si>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</si>
  <si>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</si>
  <si>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</si>
  <si>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</si>
  <si>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</si>
  <si>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</si>
  <si>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</si>
  <si>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</si>
  <si>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</si>
  <si>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</si>
  <si>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</si>
  <si>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</si>
  <si>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</si>
  <si>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</si>
  <si>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</si>
  <si>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</si>
  <si>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</si>
  <si>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</si>
  <si>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</si>
  <si>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</si>
  <si>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</si>
  <si>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</si>
  <si>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</si>
  <si>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</si>
  <si>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</si>
  <si>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</si>
  <si>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</si>
  <si>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</si>
  <si>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</si>
  <si>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</si>
  <si>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</si>
  <si>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</si>
  <si>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</si>
  <si>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</si>
  <si>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</si>
  <si>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</si>
  <si>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</si>
  <si>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</si>
  <si>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</si>
  <si>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</si>
  <si>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</si>
  <si>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</si>
  <si>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</si>
  <si>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</si>
  <si>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</si>
  <si>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</si>
  <si>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</si>
  <si>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</si>
  <si>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</si>
  <si>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</si>
  <si>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</si>
  <si>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</si>
  <si>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</si>
  <si>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</si>
  <si>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</si>
  <si>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</si>
  <si>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</si>
  <si>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</si>
  <si>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</si>
  <si>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</si>
  <si>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</si>
  <si>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</si>
  <si>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</si>
  <si>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</si>
  <si>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</si>
  <si>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</si>
  <si>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</si>
  <si>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</si>
  <si>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</si>
  <si>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</si>
  <si>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</si>
  <si>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</si>
  <si>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</si>
  <si>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</si>
  <si>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</si>
  <si>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</si>
  <si>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</si>
  <si>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</si>
  <si>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</si>
  <si>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</si>
  <si>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</si>
  <si>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</si>
  <si>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</si>
  <si>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</si>
  <si>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</si>
  <si>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</si>
  <si>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</si>
  <si>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</si>
  <si>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</si>
  <si>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</si>
  <si>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</si>
  <si>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</si>
  <si>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</si>
  <si>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</si>
  <si>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</si>
  <si>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</si>
  <si>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</si>
  <si>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</si>
  <si>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</si>
  <si>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</si>
  <si>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</si>
  <si>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</si>
  <si>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</si>
  <si>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</si>
  <si>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</si>
  <si>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</si>
  <si>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</si>
  <si>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</si>
  <si>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</si>
  <si>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</si>
  <si>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</si>
  <si>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</si>
  <si>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</si>
  <si>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</si>
  <si>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</si>
  <si>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</si>
  <si>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</si>
  <si>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</si>
  <si>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</si>
  <si>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</si>
  <si>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</si>
  <si>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</si>
  <si>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</si>
  <si>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</si>
  <si>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</si>
  <si>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</si>
  <si>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</si>
  <si>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</si>
  <si>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</si>
  <si>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</si>
  <si>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</si>
  <si>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</si>
  <si>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</si>
  <si>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</si>
  <si>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</si>
  <si>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</si>
  <si>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</si>
  <si>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</si>
  <si>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</si>
  <si>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</si>
  <si>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</si>
  <si>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</si>
  <si>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</si>
  <si>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</si>
  <si>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</si>
  <si>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</si>
  <si>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</si>
  <si>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</si>
  <si>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</si>
  <si>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</si>
  <si>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</si>
  <si>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</si>
  <si>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</si>
  <si>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</si>
  <si>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</si>
  <si>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</si>
  <si>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</si>
  <si>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</si>
  <si>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</si>
  <si>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</si>
  <si>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</si>
  <si>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</si>
  <si>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</si>
  <si>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</si>
  <si>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</si>
  <si>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</si>
  <si>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</si>
  <si>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</si>
  <si>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</si>
  <si>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</si>
  <si>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</si>
  <si>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</si>
  <si>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</si>
  <si>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</si>
  <si>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</si>
  <si>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</si>
  <si>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</si>
  <si>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</si>
  <si>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</si>
  <si>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</si>
  <si>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</si>
  <si>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</si>
  <si>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</si>
  <si>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</si>
  <si>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</si>
  <si>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</si>
  <si>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</si>
  <si>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</si>
  <si>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</si>
  <si>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</si>
  <si>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</si>
  <si>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</si>
  <si>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</si>
  <si>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</si>
  <si>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</si>
  <si>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</si>
  <si>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</si>
  <si>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</si>
  <si>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</si>
  <si>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</si>
  <si>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</si>
  <si>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</si>
  <si>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</si>
  <si>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</si>
  <si>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</si>
  <si>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</si>
  <si>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</si>
  <si>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</si>
  <si>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</si>
  <si>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</si>
  <si>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</si>
  <si>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</si>
  <si>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</si>
  <si>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</si>
  <si>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</si>
  <si>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</si>
  <si>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</si>
  <si>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</si>
  <si>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</si>
  <si>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</si>
  <si>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</si>
  <si>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</si>
  <si>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</si>
  <si>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</si>
  <si>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</si>
  <si>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</si>
  <si>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</si>
  <si>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</si>
  <si>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</si>
  <si>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</si>
  <si>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</si>
  <si>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</si>
  <si>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</si>
  <si>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</si>
  <si>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</si>
  <si>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</si>
  <si>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</si>
  <si>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</si>
  <si>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</si>
  <si>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</si>
  <si>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</si>
  <si>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</si>
  <si>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</si>
  <si>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</si>
  <si>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</si>
  <si>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</si>
  <si>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</si>
  <si>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</si>
  <si>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</si>
  <si>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</si>
  <si>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</si>
  <si>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</si>
  <si>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</si>
  <si>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</si>
  <si>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</si>
  <si>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</si>
  <si>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</si>
  <si>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</si>
  <si>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</si>
  <si>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</si>
  <si>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</si>
  <si>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</si>
  <si>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</si>
  <si>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</si>
  <si>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</si>
  <si>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</si>
  <si>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</si>
  <si>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</si>
  <si>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</si>
  <si>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</si>
  <si>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</si>
  <si>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</si>
  <si>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</si>
  <si>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</si>
  <si>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</si>
  <si>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</si>
  <si>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</si>
  <si>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</si>
  <si>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</si>
  <si>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</si>
  <si>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</si>
  <si>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</si>
  <si>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</si>
  <si>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</si>
  <si>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</si>
  <si>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</si>
  <si>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</si>
  <si>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</si>
  <si>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</si>
  <si>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</si>
  <si>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</si>
  <si>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</si>
  <si>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</si>
  <si>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</si>
  <si>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</si>
  <si>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</si>
  <si>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</si>
  <si>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</si>
  <si>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</si>
  <si>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</si>
  <si>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</si>
  <si>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</si>
  <si>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</si>
  <si>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</si>
  <si>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</si>
  <si>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</si>
  <si>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</si>
  <si>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</si>
  <si>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</si>
  <si>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</si>
  <si>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</si>
  <si>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</si>
  <si>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</si>
  <si>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</si>
  <si>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</si>
  <si>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</si>
  <si>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</si>
  <si>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</si>
  <si>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</si>
  <si>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</si>
  <si>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</si>
  <si>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</si>
  <si>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</si>
  <si>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</si>
  <si>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</si>
  <si>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</si>
  <si>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</si>
  <si>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</si>
  <si>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</si>
  <si>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</si>
  <si>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</si>
  <si>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</si>
  <si>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</si>
  <si>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</si>
  <si>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</si>
  <si>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</si>
  <si>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</si>
  <si>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</si>
  <si>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</si>
  <si>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</si>
  <si>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</si>
  <si>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</si>
  <si>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</si>
  <si>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230 лм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</si>
  <si>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</si>
  <si>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</si>
  <si>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</si>
  <si>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</si>
  <si>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</si>
  <si>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</si>
  <si>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</si>
  <si>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200 лм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</si>
  <si>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</si>
  <si>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</si>
  <si>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</si>
  <si>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</si>
  <si>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</si>
  <si>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</si>
  <si>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</si>
  <si>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</si>
  <si>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</si>
  <si>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</si>
  <si>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</si>
  <si>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</si>
  <si>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</si>
  <si>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</si>
  <si>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</si>
  <si>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</si>
  <si>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</si>
  <si>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</si>
  <si>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</si>
  <si>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</si>
  <si>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</si>
  <si>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</si>
  <si>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</si>
  <si>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</si>
  <si>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</si>
  <si>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</si>
  <si>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</si>
  <si>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</si>
  <si>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</si>
  <si>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</si>
  <si>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</si>
  <si>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</si>
  <si>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</si>
  <si>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</si>
  <si>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</si>
  <si>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</si>
  <si>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</si>
  <si>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</si>
  <si>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</si>
  <si>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</si>
  <si>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</si>
  <si>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</si>
  <si>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</si>
  <si>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</si>
  <si>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</si>
  <si>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</si>
  <si>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</si>
  <si>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</si>
  <si>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</si>
  <si>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</si>
  <si>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</si>
  <si>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570 лм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</si>
  <si>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</si>
  <si>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</si>
  <si>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</si>
  <si>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</si>
  <si>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</si>
  <si>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</si>
  <si>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</si>
  <si>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</si>
  <si>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</si>
  <si>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</si>
  <si>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</si>
  <si>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</si>
  <si>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</si>
  <si>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</si>
  <si>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</si>
  <si>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</si>
  <si>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</si>
  <si>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</si>
  <si>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</si>
  <si>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</si>
  <si>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</si>
  <si>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</si>
  <si>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</si>
  <si>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</si>
  <si>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</si>
  <si>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</si>
  <si>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</si>
  <si>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</si>
  <si>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</si>
  <si>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</si>
  <si>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</si>
  <si>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</si>
  <si>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</si>
  <si>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</si>
  <si>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</si>
  <si>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</si>
  <si>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</si>
  <si>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</si>
  <si>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</si>
  <si>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</si>
  <si>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</si>
  <si>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</si>
  <si>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</si>
  <si>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</si>
  <si>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</si>
  <si>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</si>
  <si>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</si>
  <si>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</si>
  <si>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</si>
  <si>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</si>
  <si>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</si>
  <si>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</si>
  <si>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</si>
  <si>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</si>
  <si>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</si>
  <si>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</si>
  <si>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510 лм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</si>
  <si>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</si>
  <si>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</si>
  <si>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</si>
  <si>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</si>
  <si>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</si>
  <si>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</si>
  <si>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</si>
  <si>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</si>
  <si>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</si>
  <si>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</si>
  <si>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</si>
  <si>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</si>
  <si>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</si>
  <si>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</si>
  <si>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</si>
  <si>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</si>
  <si>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</si>
  <si>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</si>
  <si>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</si>
  <si>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</si>
  <si>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</si>
  <si>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</si>
  <si>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</si>
  <si>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</si>
  <si>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</si>
  <si>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</si>
  <si>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</si>
  <si>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</si>
  <si>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</si>
  <si>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</si>
  <si>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</si>
  <si>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</si>
  <si>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</si>
  <si>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</si>
  <si>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</si>
  <si>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</si>
  <si>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</si>
  <si>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</si>
  <si>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</si>
  <si>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</si>
  <si>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</si>
  <si>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</si>
  <si>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</si>
  <si>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</si>
  <si>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</si>
  <si>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</si>
  <si>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</si>
  <si>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</si>
  <si>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</si>
  <si>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</si>
  <si>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</si>
  <si>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</si>
  <si>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</si>
  <si>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</si>
  <si>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</si>
  <si>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</si>
  <si>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</si>
  <si>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</si>
  <si>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</si>
  <si>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</si>
  <si>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</si>
  <si>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</si>
  <si>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</si>
  <si>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</si>
  <si>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</si>
  <si>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</si>
  <si>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</si>
  <si>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</si>
  <si>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</si>
  <si>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</si>
  <si>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</si>
  <si>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</si>
  <si>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</si>
  <si>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</si>
  <si>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</si>
  <si>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</si>
  <si>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</si>
  <si>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</si>
  <si>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</si>
  <si>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</si>
  <si>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</si>
  <si>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</si>
  <si>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</si>
  <si>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</si>
  <si>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</si>
  <si>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</si>
  <si>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</si>
  <si>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</si>
  <si>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</si>
  <si>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</si>
  <si>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</si>
  <si>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</si>
  <si>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</si>
  <si>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</si>
  <si>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</si>
  <si>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</si>
  <si>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</si>
  <si>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</si>
  <si>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</si>
  <si>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</si>
  <si>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</si>
  <si>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</si>
  <si>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</si>
  <si>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</si>
  <si>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</si>
  <si>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</si>
  <si>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</si>
  <si>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</si>
  <si>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</si>
  <si>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</si>
  <si>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</si>
  <si>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</si>
  <si>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</si>
  <si>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</si>
  <si>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</si>
  <si>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</si>
  <si>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</si>
  <si>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</si>
  <si>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</si>
  <si>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</si>
  <si>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</si>
  <si>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</si>
  <si>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</si>
  <si>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</si>
  <si>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</si>
  <si>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</si>
  <si>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</si>
  <si>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</si>
  <si>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</si>
  <si>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</si>
  <si>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</si>
  <si>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</si>
  <si>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</si>
  <si>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</si>
  <si>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</si>
  <si>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</si>
  <si>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</si>
  <si>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</si>
  <si>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</si>
  <si>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</si>
  <si>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</si>
  <si>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</si>
  <si>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</si>
  <si>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</si>
  <si>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</si>
  <si>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</si>
  <si>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</si>
  <si>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</si>
  <si>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</si>
  <si>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</si>
  <si>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</si>
  <si>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</si>
  <si>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</si>
  <si>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</si>
  <si>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</si>
  <si>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</si>
  <si>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</si>
  <si>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</si>
  <si>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</si>
  <si>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</si>
  <si>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</si>
  <si>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</si>
  <si>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</si>
  <si>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</si>
  <si>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</si>
  <si>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</si>
  <si>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</si>
  <si>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</si>
  <si>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</si>
  <si>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</si>
  <si>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</si>
  <si>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</si>
  <si>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</si>
  <si>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</si>
  <si>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</si>
  <si>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</si>
  <si>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</si>
  <si>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</si>
  <si>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</si>
  <si>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</si>
  <si>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</si>
  <si>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</si>
  <si>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</si>
  <si>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</si>
  <si>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</si>
  <si>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</si>
  <si>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</si>
  <si>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</si>
  <si>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</si>
  <si>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</si>
  <si>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</si>
  <si>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</si>
  <si>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</si>
  <si>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</si>
  <si>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</si>
  <si>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</si>
  <si>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</si>
  <si>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</si>
  <si>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</si>
  <si>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</si>
  <si>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</si>
  <si>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</si>
  <si>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</si>
  <si>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</si>
  <si>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</si>
  <si>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</si>
  <si>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</si>
  <si>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</si>
  <si>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</si>
  <si>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</si>
  <si>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</si>
  <si>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</si>
  <si>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</si>
  <si>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</si>
  <si>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</si>
  <si>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</si>
  <si>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</si>
  <si>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</si>
  <si>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</si>
  <si>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</si>
  <si>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</si>
  <si>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</si>
  <si>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</si>
  <si>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</si>
  <si>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</si>
  <si>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</si>
  <si>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</si>
  <si>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</si>
  <si>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</si>
  <si>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</si>
  <si>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</si>
  <si>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</si>
  <si>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</si>
  <si>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</si>
  <si>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</si>
  <si>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</si>
  <si>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</si>
  <si>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</si>
  <si>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</si>
  <si>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</si>
  <si>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</si>
  <si>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</si>
  <si>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</si>
  <si>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</si>
  <si>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</si>
  <si>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</si>
  <si>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</si>
  <si>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</si>
  <si>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</si>
  <si>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</si>
  <si>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</si>
  <si>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</si>
  <si>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</si>
  <si>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</si>
  <si>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</si>
  <si>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</si>
  <si>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</si>
  <si>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</si>
  <si>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</si>
  <si>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</si>
  <si>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</si>
  <si>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</si>
  <si>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</si>
  <si>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</si>
  <si>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</si>
  <si>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</si>
  <si>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</si>
  <si>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</si>
  <si>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</si>
  <si>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</si>
  <si>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</si>
  <si>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</si>
  <si>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</si>
  <si>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</si>
  <si>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</si>
  <si>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</si>
  <si>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</si>
  <si>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</si>
  <si>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</si>
  <si>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</si>
  <si>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</si>
  <si>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</si>
  <si>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</si>
  <si>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</si>
  <si>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</si>
  <si>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</si>
  <si>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</si>
  <si>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</si>
  <si>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</si>
  <si>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</si>
  <si>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</si>
  <si>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</si>
  <si>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</si>
  <si>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</si>
  <si>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</si>
  <si>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</si>
  <si>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</si>
  <si>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</si>
  <si>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</si>
  <si>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</si>
  <si>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</si>
  <si>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</si>
  <si>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</si>
  <si>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</si>
  <si>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</si>
  <si>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</si>
  <si>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</si>
  <si>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</si>
  <si>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</si>
  <si>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</si>
  <si>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</si>
  <si>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</si>
  <si>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</si>
  <si>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</si>
  <si>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</si>
  <si>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</si>
  <si>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</si>
  <si>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</si>
  <si>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</si>
  <si>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</si>
  <si>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</si>
  <si>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</si>
  <si>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</si>
  <si>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</si>
  <si>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</si>
  <si>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</si>
  <si>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</si>
  <si>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</si>
  <si>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</si>
  <si>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</si>
  <si>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</si>
  <si>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</si>
  <si>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</si>
  <si>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</si>
  <si>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</si>
  <si>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</si>
  <si>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</si>
  <si>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</si>
  <si>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</si>
  <si>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</si>
  <si>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</si>
  <si>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</si>
  <si>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</si>
  <si>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</si>
  <si>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</si>
  <si>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</si>
  <si>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</si>
  <si>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</si>
  <si>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</si>
  <si>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</si>
  <si>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</si>
  <si>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</si>
  <si>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</si>
  <si>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</si>
  <si>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</si>
  <si>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</si>
  <si>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</si>
  <si>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</si>
  <si>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</si>
  <si>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</si>
  <si>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</si>
  <si>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</si>
  <si>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</si>
  <si>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</si>
  <si>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</si>
  <si>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</si>
  <si>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</si>
  <si>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</si>
  <si>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</si>
  <si>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</si>
  <si>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</si>
  <si>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</si>
  <si>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</si>
  <si>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</si>
  <si>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</si>
  <si>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</si>
  <si>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</si>
  <si>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</si>
  <si>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</si>
  <si>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</si>
  <si>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</si>
  <si>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</si>
  <si>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</si>
  <si>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</si>
  <si>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</si>
  <si>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</si>
  <si>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</si>
  <si>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</si>
  <si>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</si>
  <si>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</si>
  <si>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</si>
  <si>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</si>
  <si>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</si>
  <si>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</si>
  <si>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</si>
  <si>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</si>
  <si>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</si>
  <si>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</si>
  <si>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</si>
  <si>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</si>
  <si>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</si>
  <si>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</si>
  <si>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</si>
  <si>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</si>
  <si>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</si>
  <si>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</si>
  <si>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</si>
  <si>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</si>
  <si>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</si>
  <si>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</si>
  <si>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</si>
  <si>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</si>
  <si>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</si>
  <si>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</si>
  <si>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</si>
  <si>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</si>
  <si>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</si>
  <si>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</si>
  <si>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</si>
  <si>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</si>
  <si>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</si>
  <si>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</si>
  <si>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</si>
  <si>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</si>
  <si>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</si>
  <si>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</si>
  <si>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</si>
  <si>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</si>
  <si>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</si>
  <si>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</si>
  <si>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</si>
  <si>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</si>
  <si>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</si>
  <si>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</si>
  <si>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</si>
  <si>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</si>
  <si>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</si>
  <si>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</si>
  <si>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</si>
  <si>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</si>
  <si>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</si>
  <si>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</si>
  <si>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</si>
  <si>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</si>
  <si>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</si>
  <si>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</si>
  <si>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</si>
  <si>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</si>
  <si>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</si>
  <si>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</si>
  <si>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</si>
  <si>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</si>
  <si>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</si>
  <si>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</si>
  <si>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</si>
  <si>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</si>
  <si>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</si>
  <si>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</si>
  <si>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</si>
  <si>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</si>
  <si>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</si>
  <si>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</si>
  <si>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</si>
  <si>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</si>
  <si>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</si>
  <si>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</si>
  <si>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</si>
  <si>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</si>
  <si>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</si>
  <si>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</si>
  <si>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</si>
  <si>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</si>
  <si>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</si>
  <si>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</si>
  <si>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</si>
  <si>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</si>
  <si>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</si>
  <si>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</si>
  <si>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</si>
  <si>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</si>
  <si>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</si>
  <si>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</si>
  <si>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</si>
  <si>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</si>
  <si>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</si>
  <si>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</si>
  <si>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</si>
  <si>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</si>
  <si>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</si>
  <si>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</si>
  <si>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</si>
  <si>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</si>
  <si>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</si>
  <si>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</si>
  <si>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</si>
  <si>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</si>
  <si>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</si>
  <si>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</si>
  <si>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</si>
  <si>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</si>
  <si>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</si>
  <si>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</si>
  <si>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</si>
  <si>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</si>
  <si>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</si>
  <si>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</si>
  <si>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</si>
  <si>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</si>
  <si>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</si>
  <si>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</si>
  <si>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</si>
  <si>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</si>
  <si>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</si>
  <si>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</si>
  <si>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</si>
  <si>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</si>
  <si>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</si>
  <si>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</si>
  <si>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</si>
  <si>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</si>
  <si>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</si>
  <si>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</si>
  <si>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</si>
  <si>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</si>
  <si>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</si>
  <si>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</si>
  <si>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</si>
  <si>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</si>
  <si>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</si>
  <si>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</si>
  <si>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</si>
  <si>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</si>
  <si>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</si>
  <si>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</si>
  <si>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</si>
  <si>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</si>
  <si>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</si>
  <si>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</si>
  <si>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</si>
  <si>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</si>
  <si>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</si>
  <si>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</si>
  <si>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</si>
  <si>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</si>
  <si>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</si>
  <si>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</si>
  <si>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</si>
  <si>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</si>
  <si>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</si>
  <si>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</si>
  <si>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</si>
  <si>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</si>
  <si>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</si>
  <si>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</si>
  <si>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</si>
  <si>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</si>
  <si>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</si>
  <si>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</si>
  <si>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</si>
  <si>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</si>
  <si>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</si>
  <si>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</si>
  <si>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</si>
  <si>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</si>
  <si>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</si>
  <si>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</si>
  <si>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</si>
  <si>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</si>
  <si>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</si>
  <si>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</si>
  <si>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</si>
  <si>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</si>
  <si>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</si>
  <si>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</si>
  <si>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</si>
  <si>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</si>
  <si>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</si>
  <si>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</si>
  <si>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</si>
  <si>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</si>
  <si>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</si>
  <si>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</si>
  <si>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</si>
  <si>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</si>
  <si>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</si>
  <si>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</si>
  <si>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</si>
  <si>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</si>
  <si>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</si>
  <si>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</si>
  <si>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</si>
  <si>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</si>
  <si>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</si>
  <si>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</si>
  <si>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</si>
  <si>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</si>
  <si>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</si>
  <si>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</si>
  <si>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</si>
  <si>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</si>
  <si>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</si>
  <si>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</si>
  <si>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</si>
  <si>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</si>
  <si>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</si>
  <si>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</si>
  <si>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</si>
  <si>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</si>
  <si>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</si>
  <si>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</si>
  <si>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</si>
  <si>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</si>
  <si>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</si>
  <si>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</si>
  <si>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</si>
  <si>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</si>
  <si>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</si>
  <si>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</si>
  <si>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</si>
  <si>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</si>
  <si>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</si>
  <si>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</si>
  <si>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</si>
  <si>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</si>
  <si>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</si>
  <si>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</si>
  <si>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</si>
  <si>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</si>
  <si>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</si>
  <si>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</si>
  <si>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</si>
  <si>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</si>
  <si>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</si>
  <si>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</si>
  <si>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</si>
  <si>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</si>
  <si>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</si>
  <si>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</si>
  <si>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</si>
  <si>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</si>
  <si>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</si>
  <si>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</si>
  <si>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</si>
  <si>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</si>
  <si>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</si>
  <si>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</si>
  <si>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</si>
  <si>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</si>
  <si>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</si>
  <si>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</si>
  <si>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</si>
  <si>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</si>
  <si>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</si>
  <si>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</si>
  <si>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</si>
  <si>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</si>
  <si>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</si>
  <si>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</si>
  <si>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</si>
  <si>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</si>
  <si>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</si>
  <si>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</si>
  <si>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</si>
  <si>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</si>
  <si>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</si>
  <si>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</si>
  <si>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</si>
  <si>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</si>
  <si>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</si>
  <si>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</si>
  <si>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</si>
  <si>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</si>
  <si>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</si>
  <si>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</si>
  <si>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</si>
  <si>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</si>
  <si>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</si>
  <si>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</si>
  <si>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</si>
  <si>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</si>
  <si>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</si>
  <si>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</si>
  <si>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</si>
  <si>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</si>
  <si>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</si>
  <si>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</si>
  <si>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</si>
  <si>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</si>
  <si>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</si>
  <si>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</si>
  <si>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</si>
  <si>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</si>
  <si>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</si>
  <si>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</si>
  <si>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</si>
  <si>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</si>
  <si>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</si>
  <si>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</si>
  <si>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</si>
  <si>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</si>
  <si>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</si>
  <si>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</si>
  <si>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</si>
  <si>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</si>
  <si>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</si>
  <si>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</si>
  <si>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</si>
  <si>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</si>
  <si>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</si>
  <si>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</si>
  <si>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</si>
  <si>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</si>
  <si>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</si>
  <si>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</si>
  <si>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</si>
  <si>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</si>
  <si>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</si>
  <si>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</si>
  <si>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</si>
  <si>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</si>
  <si>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</si>
  <si>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</si>
  <si>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</si>
  <si>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</si>
  <si>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</si>
  <si>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</si>
  <si>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</si>
  <si>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</si>
  <si>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</si>
  <si>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</si>
  <si>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Regula 2.0  600мм одиночные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</si>
  <si>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</si>
  <si>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</si>
  <si>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</si>
  <si>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</si>
  <si>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</si>
  <si>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</si>
  <si>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</si>
  <si>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</si>
  <si>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</si>
  <si>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</si>
  <si>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</si>
  <si>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</si>
  <si>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</si>
  <si>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</si>
  <si>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</si>
  <si>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</si>
  <si>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</si>
  <si>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</si>
  <si>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</si>
  <si>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</si>
  <si>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</si>
  <si>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</si>
  <si>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</si>
  <si>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</si>
  <si>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</si>
  <si>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</si>
  <si>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</si>
  <si>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</si>
  <si>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</si>
  <si>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</si>
  <si>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</si>
  <si>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</si>
  <si>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</si>
  <si>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</si>
  <si>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</si>
  <si>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</si>
  <si>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</si>
  <si>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</si>
  <si>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</si>
  <si>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</si>
  <si>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</si>
  <si>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</si>
  <si>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</si>
  <si>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</si>
  <si>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</si>
  <si>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</si>
  <si>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</si>
  <si>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</si>
  <si>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</si>
  <si>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</si>
  <si>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</si>
  <si>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</si>
  <si>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</si>
  <si>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</si>
  <si>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</si>
  <si>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</si>
  <si>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</si>
  <si>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</si>
  <si>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</si>
  <si>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</si>
  <si>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</si>
  <si>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</si>
  <si>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</si>
  <si>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</si>
  <si>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</si>
  <si>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</si>
  <si>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</si>
  <si>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</si>
  <si>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</si>
  <si>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</si>
  <si>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</si>
  <si>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</si>
  <si>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</si>
  <si>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</si>
  <si>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</si>
  <si>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</si>
  <si>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</si>
  <si>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</si>
  <si>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</si>
  <si>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</si>
  <si>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</si>
  <si>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</si>
  <si>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</si>
  <si>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</si>
  <si>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</si>
  <si>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</si>
  <si>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</si>
  <si>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</si>
  <si>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</si>
  <si>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</si>
  <si>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</si>
  <si>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</si>
  <si>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</si>
  <si>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</si>
  <si>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</si>
  <si>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</si>
  <si>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</si>
  <si>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</si>
  <si>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</si>
  <si>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</si>
  <si>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</si>
  <si>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</si>
  <si>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</si>
  <si>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</si>
  <si>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</si>
  <si>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</si>
  <si>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</si>
  <si>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</si>
  <si>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</si>
  <si>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</si>
  <si>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</si>
  <si>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</si>
  <si>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</si>
  <si>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</si>
  <si>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</si>
  <si>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</si>
  <si>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</si>
  <si>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</si>
  <si>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</si>
  <si>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</si>
  <si>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</si>
  <si>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</si>
  <si>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</si>
  <si>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</si>
  <si>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</si>
  <si>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</si>
  <si>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</si>
  <si>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</si>
  <si>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</si>
  <si>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</si>
  <si>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</si>
  <si>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</si>
  <si>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</si>
  <si>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</si>
  <si>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</si>
  <si>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</si>
  <si>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</si>
  <si>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</si>
  <si>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</si>
  <si>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</si>
  <si>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</si>
  <si>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</si>
  <si>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</si>
  <si>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</si>
  <si>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</si>
  <si>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</si>
  <si>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</si>
  <si>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</si>
  <si>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</si>
  <si>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</si>
  <si>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</si>
  <si>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</si>
  <si>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</si>
  <si>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</si>
  <si>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</si>
  <si>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</si>
  <si>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</si>
  <si>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</si>
  <si>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</si>
  <si>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</si>
  <si>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</si>
  <si>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</si>
  <si>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</si>
  <si>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</si>
  <si>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</si>
  <si>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</si>
  <si>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</si>
  <si>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</si>
  <si>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</si>
  <si>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</si>
  <si>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</si>
  <si>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</si>
  <si>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</si>
  <si>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</si>
  <si>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</si>
  <si>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</si>
  <si>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</si>
  <si>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</si>
  <si>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</si>
  <si>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</si>
  <si>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</si>
  <si>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</si>
  <si>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</si>
  <si>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</si>
  <si>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</si>
  <si>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</si>
  <si>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</si>
  <si>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</si>
  <si>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</si>
  <si>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</si>
  <si>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</si>
  <si>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</si>
  <si>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</si>
  <si>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</si>
  <si>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</si>
  <si>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</si>
  <si>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</si>
  <si>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</si>
  <si>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</si>
  <si>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</si>
  <si>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</si>
  <si>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</si>
  <si>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</si>
  <si>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</si>
  <si>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</si>
  <si>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</si>
  <si>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</si>
  <si>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</si>
  <si>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</si>
  <si>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</si>
  <si>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</si>
  <si>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</si>
  <si>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</si>
  <si>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</si>
  <si>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</si>
  <si>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</si>
  <si>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</si>
  <si>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</si>
  <si>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</si>
  <si>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</si>
  <si>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</si>
  <si>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</si>
  <si>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</si>
  <si>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</si>
  <si>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</si>
  <si>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</si>
  <si>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</si>
  <si>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</si>
  <si>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</si>
  <si>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</si>
  <si>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</si>
  <si>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</si>
  <si>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</si>
  <si>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</si>
  <si>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</si>
  <si>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</si>
  <si>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</si>
  <si>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</si>
  <si>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</si>
  <si>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</si>
  <si>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</si>
  <si>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</si>
  <si>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</si>
  <si>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</si>
  <si>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</si>
  <si>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</si>
  <si>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</si>
  <si>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</si>
  <si>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</si>
  <si>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</si>
  <si>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</si>
  <si>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</si>
  <si>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</si>
  <si>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</si>
  <si>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</si>
  <si>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</si>
  <si>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</si>
  <si>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</si>
  <si>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</si>
  <si>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</si>
  <si>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</si>
  <si>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</si>
  <si>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</si>
  <si>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</si>
  <si>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</si>
  <si>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</si>
  <si>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</si>
  <si>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</si>
  <si>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</si>
  <si>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</si>
  <si>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</si>
  <si>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</si>
  <si>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</si>
  <si>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</si>
  <si>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</si>
  <si>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</si>
  <si>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</si>
  <si>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</si>
  <si>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</si>
  <si>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</si>
  <si>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Regula 2.0  900мм для сборки в линию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</si>
  <si>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</si>
  <si>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</si>
  <si>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</si>
  <si>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</si>
  <si>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</si>
  <si>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</si>
  <si>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</si>
  <si>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</si>
  <si>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</si>
  <si>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</si>
  <si>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</si>
  <si>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</si>
  <si>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</si>
  <si>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</si>
  <si>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</si>
  <si>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</si>
  <si>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</si>
  <si>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330 лм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</si>
  <si>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</si>
  <si>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</si>
  <si>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</si>
  <si>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</si>
  <si>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</si>
  <si>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</si>
  <si>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</si>
  <si>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</si>
  <si>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</si>
  <si>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</si>
  <si>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</si>
  <si>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</si>
  <si>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</si>
  <si>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</si>
  <si>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</si>
  <si>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</si>
  <si>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</si>
  <si>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</si>
  <si>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</si>
  <si>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</si>
  <si>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</si>
  <si>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</si>
  <si>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</si>
  <si>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</si>
  <si>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</si>
  <si>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</si>
  <si>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</si>
  <si>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</si>
  <si>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</si>
  <si>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</si>
  <si>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</si>
  <si>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</si>
  <si>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</si>
  <si>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</si>
  <si>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</si>
  <si>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</si>
  <si>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</si>
  <si>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</si>
  <si>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</si>
  <si>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</si>
  <si>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</si>
  <si>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</si>
  <si>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</si>
  <si>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</si>
  <si>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</si>
  <si>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</si>
  <si>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</si>
  <si>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</si>
  <si>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</si>
  <si>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</si>
  <si>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</si>
  <si>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</si>
  <si>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</si>
  <si>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</si>
  <si>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</si>
  <si>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</si>
  <si>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</si>
  <si>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</si>
  <si>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</si>
  <si>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</si>
  <si>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</si>
  <si>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</si>
  <si>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</si>
  <si>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</si>
  <si>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</si>
  <si>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</si>
  <si>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</si>
  <si>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</si>
  <si>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</si>
  <si>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</si>
  <si>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</si>
  <si>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</si>
  <si>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</si>
  <si>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</si>
  <si>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</si>
  <si>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</si>
  <si>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</si>
  <si>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</si>
  <si>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</si>
  <si>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</si>
  <si>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</si>
  <si>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</si>
  <si>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</si>
  <si>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</si>
  <si>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</si>
  <si>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</si>
  <si>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</si>
  <si>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</si>
  <si>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</si>
  <si>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</si>
  <si>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</si>
  <si>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</si>
  <si>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</si>
  <si>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</si>
  <si>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</si>
  <si>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</si>
  <si>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</si>
  <si>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</si>
  <si>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</si>
  <si>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</si>
  <si>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</si>
  <si>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</si>
  <si>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</si>
  <si>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</si>
  <si>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</si>
  <si>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</si>
  <si>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</si>
  <si>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</si>
  <si>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</si>
  <si>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</si>
  <si>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</si>
  <si>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</si>
  <si>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</si>
  <si>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</si>
  <si>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</si>
  <si>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</si>
  <si>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</si>
  <si>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</si>
  <si>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</si>
  <si>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</si>
  <si>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</si>
  <si>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</si>
  <si>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</si>
  <si>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</si>
  <si>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</si>
  <si>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</si>
  <si>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</si>
  <si>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</si>
  <si>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</si>
  <si>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</si>
  <si>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</si>
  <si>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</si>
  <si>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</si>
  <si>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</si>
  <si>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</si>
  <si>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</si>
  <si>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</si>
  <si>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</si>
  <si>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</si>
  <si>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</si>
  <si>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</si>
  <si>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</si>
  <si>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</si>
  <si>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</si>
  <si>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</si>
  <si>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</si>
  <si>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</si>
  <si>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</si>
  <si>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</si>
  <si>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</si>
  <si>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</si>
  <si>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</si>
  <si>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</si>
  <si>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</si>
  <si>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</si>
  <si>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</si>
  <si>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</si>
  <si>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</si>
  <si>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</si>
  <si>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</si>
  <si>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</si>
  <si>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</si>
  <si>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</si>
  <si>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</si>
  <si>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</si>
  <si>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</si>
  <si>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</si>
  <si>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</si>
  <si>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</si>
  <si>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</si>
  <si>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</si>
  <si>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</si>
  <si>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</si>
  <si>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</si>
  <si>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</si>
  <si>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</si>
  <si>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</si>
  <si>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</si>
  <si>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</si>
  <si>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</si>
  <si>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</si>
  <si>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</si>
  <si>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</si>
  <si>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</si>
  <si>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</si>
  <si>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</si>
  <si>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</si>
  <si>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</si>
  <si>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</si>
  <si>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</si>
  <si>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</si>
  <si>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</si>
  <si>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</si>
  <si>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</si>
  <si>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</si>
  <si>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</si>
  <si>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</si>
  <si>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</si>
  <si>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</si>
  <si>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</si>
  <si>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</si>
  <si>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</si>
  <si>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</si>
  <si>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</si>
  <si>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</si>
  <si>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</si>
  <si>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</si>
  <si>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</si>
  <si>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</si>
  <si>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</si>
  <si>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</si>
  <si>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</si>
  <si>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</si>
  <si>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</si>
  <si>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</si>
  <si>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</si>
  <si>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</si>
  <si>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</si>
  <si>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</si>
  <si>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</si>
  <si>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</si>
  <si>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</si>
  <si>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</si>
  <si>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</si>
  <si>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</si>
  <si>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</si>
  <si>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</si>
  <si>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</si>
  <si>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</si>
  <si>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</si>
  <si>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</si>
  <si>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</si>
  <si>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</si>
  <si>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</si>
  <si>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</si>
  <si>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</si>
  <si>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</si>
  <si>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</si>
  <si>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</si>
  <si>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</si>
  <si>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</si>
  <si>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</si>
  <si>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</si>
  <si>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</si>
  <si>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</si>
  <si>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</si>
  <si>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</si>
  <si>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</si>
  <si>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</si>
  <si>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</si>
  <si>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</si>
  <si>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</si>
  <si>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</si>
  <si>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</si>
  <si>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</si>
  <si>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</si>
  <si>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</si>
  <si>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</si>
  <si>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</si>
  <si>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</si>
  <si>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</si>
  <si>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</si>
  <si>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</si>
  <si>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</si>
  <si>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</si>
  <si>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Regula 2.0  900мм одиночные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</si>
  <si>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</si>
  <si>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</si>
  <si>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</si>
  <si>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</si>
  <si>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</si>
  <si>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</si>
  <si>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</si>
  <si>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</si>
  <si>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</si>
  <si>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</si>
  <si>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</si>
  <si>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</si>
  <si>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</si>
  <si>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</si>
  <si>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</si>
  <si>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</si>
  <si>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</si>
  <si>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</si>
  <si>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</si>
  <si>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</si>
  <si>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</si>
  <si>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</si>
  <si>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</si>
  <si>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</si>
  <si>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</si>
  <si>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</si>
  <si>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</si>
  <si>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</si>
  <si>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</si>
  <si>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</si>
  <si>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</si>
  <si>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</si>
  <si>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</si>
  <si>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</si>
  <si>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</si>
  <si>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</si>
  <si>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</si>
  <si>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</si>
  <si>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</si>
  <si>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</si>
  <si>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</si>
  <si>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</si>
  <si>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</si>
  <si>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</si>
  <si>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</si>
  <si>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</si>
  <si>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</si>
  <si>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</si>
  <si>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</si>
  <si>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</si>
  <si>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</si>
  <si>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</si>
  <si>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</si>
  <si>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</si>
  <si>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</si>
  <si>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</si>
  <si>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</si>
  <si>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</si>
  <si>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</si>
  <si>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</si>
  <si>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</si>
  <si>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</si>
  <si>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</si>
  <si>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</si>
  <si>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</si>
  <si>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</si>
  <si>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</si>
  <si>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</si>
  <si>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</si>
  <si>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</si>
  <si>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</si>
  <si>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</si>
  <si>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</si>
  <si>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</si>
  <si>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</si>
  <si>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</si>
  <si>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</si>
  <si>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</si>
  <si>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</si>
  <si>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</si>
  <si>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</si>
  <si>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</si>
  <si>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</si>
  <si>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</si>
  <si>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</si>
  <si>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</si>
  <si>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</si>
  <si>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</si>
  <si>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</si>
  <si>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</si>
  <si>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</si>
  <si>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</si>
  <si>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</si>
  <si>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</si>
  <si>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</si>
  <si>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</si>
  <si>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</si>
  <si>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</si>
  <si>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</si>
  <si>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</si>
  <si>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</si>
  <si>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</si>
  <si>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</si>
  <si>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</si>
  <si>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</si>
  <si>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</si>
  <si>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</si>
  <si>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</si>
  <si>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</si>
  <si>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</si>
  <si>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</si>
  <si>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</si>
  <si>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</si>
  <si>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</si>
  <si>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</si>
  <si>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</si>
  <si>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</si>
  <si>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</si>
  <si>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</si>
  <si>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</si>
  <si>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</si>
  <si>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</si>
  <si>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</si>
  <si>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</si>
  <si>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</si>
  <si>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</si>
  <si>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</si>
  <si>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</si>
  <si>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</si>
  <si>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</si>
  <si>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</si>
  <si>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</si>
  <si>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</si>
  <si>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</si>
  <si>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</si>
  <si>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</si>
  <si>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</si>
  <si>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</si>
  <si>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</si>
  <si>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</si>
  <si>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</si>
  <si>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</si>
  <si>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</si>
  <si>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</si>
  <si>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</si>
  <si>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</si>
  <si>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</si>
  <si>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</si>
  <si>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</si>
  <si>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</si>
  <si>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</si>
  <si>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</si>
  <si>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</si>
  <si>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</si>
  <si>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</si>
  <si>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</si>
  <si>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</si>
  <si>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</si>
  <si>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</si>
  <si>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</si>
  <si>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</si>
  <si>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</si>
  <si>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</si>
  <si>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</si>
  <si>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</si>
  <si>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</si>
  <si>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</si>
  <si>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</si>
  <si>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</si>
  <si>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</si>
  <si>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</si>
  <si>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</si>
  <si>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</si>
  <si>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</si>
  <si>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</si>
  <si>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</si>
  <si>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</si>
  <si>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</si>
  <si>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</si>
  <si>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</si>
  <si>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</si>
  <si>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</si>
  <si>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</si>
  <si>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</si>
  <si>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</si>
  <si>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</si>
  <si>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</si>
  <si>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</si>
  <si>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</si>
  <si>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</si>
  <si>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</si>
  <si>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</si>
  <si>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</si>
  <si>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</si>
  <si>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</si>
  <si>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</si>
  <si>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</si>
  <si>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</si>
  <si>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</si>
  <si>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</si>
  <si>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</si>
  <si>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</si>
  <si>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</si>
  <si>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</si>
  <si>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</si>
  <si>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</si>
  <si>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</si>
  <si>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</si>
  <si>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</si>
  <si>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</si>
  <si>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</si>
  <si>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</si>
  <si>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</si>
  <si>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</si>
  <si>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</si>
  <si>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</si>
  <si>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</si>
  <si>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</si>
  <si>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</si>
  <si>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</si>
  <si>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</si>
  <si>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</si>
  <si>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</si>
  <si>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</si>
  <si>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</si>
  <si>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</si>
  <si>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</si>
  <si>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</si>
  <si>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</si>
  <si>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</si>
  <si>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</si>
  <si>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</si>
  <si>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</si>
  <si>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</si>
  <si>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</si>
  <si>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</si>
  <si>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</si>
  <si>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</si>
  <si>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</si>
  <si>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</si>
  <si>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</si>
  <si>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</si>
  <si>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</si>
  <si>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</si>
  <si>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</si>
  <si>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</si>
  <si>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</si>
  <si>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</si>
  <si>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</si>
  <si>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</si>
  <si>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</si>
  <si>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</si>
  <si>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</si>
  <si>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</si>
  <si>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</si>
  <si>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</si>
  <si>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</si>
  <si>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</si>
  <si>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</si>
  <si>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</si>
  <si>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</si>
  <si>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</si>
  <si>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</si>
  <si>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</si>
  <si>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</si>
  <si>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</si>
  <si>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</si>
  <si>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</si>
  <si>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</si>
  <si>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</si>
  <si>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</si>
  <si>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</si>
  <si>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</si>
  <si>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</si>
  <si>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</si>
  <si>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</si>
  <si>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</si>
  <si>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</si>
  <si>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</si>
  <si>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</si>
  <si>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</si>
  <si>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</si>
  <si>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Regula 2.0 аксессуары</t>
  </si>
  <si>
    <t>V4-G1-00.7000.KIT-0004</t>
  </si>
  <si>
    <t>Защитный экран для Regula 2.0 1200мм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</si>
  <si>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</si>
  <si>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</si>
  <si>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</si>
  <si>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</si>
  <si>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V4-G1-00.7000.KIT-0001</t>
  </si>
  <si>
    <t>Защитный экран для Regula 2.0 300мм RAL7045 серый муар</t>
  </si>
  <si>
    <t>V4-G1-00.9000.KIT-0003</t>
  </si>
  <si>
    <t>Защитный экран для Regula 2.0 900мм RAL9005 черный муар</t>
  </si>
  <si>
    <t>V4-G1-00.7000.KIT-0002</t>
  </si>
  <si>
    <t>Защитный экран для Regula 2.0 600мм RAL7045 серый муар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</si>
  <si>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</si>
  <si>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</si>
  <si>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</si>
  <si>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</si>
  <si>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</si>
  <si>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</si>
  <si>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</si>
  <si>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</si>
  <si>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</si>
  <si>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</si>
  <si>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</si>
  <si>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</si>
  <si>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</si>
  <si>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</si>
  <si>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</si>
  <si>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</si>
  <si>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V4-G1-70.0001.KIT-0002</t>
  </si>
  <si>
    <t>Кронштейн 120 мм для светильников серии Regula 2.0 RAL7045 серый цвет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</si>
  <si>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</si>
  <si>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</si>
  <si>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</si>
  <si>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</si>
  <si>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Regula</t>
  </si>
  <si>
    <t>Regula 600mm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</si>
  <si>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</si>
  <si>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</si>
  <si>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</si>
  <si>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</si>
  <si>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</si>
  <si>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</si>
  <si>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</si>
  <si>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</si>
  <si>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</si>
  <si>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</si>
  <si>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</si>
  <si>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</si>
  <si>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</si>
  <si>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</si>
  <si>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</si>
  <si>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</si>
  <si>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</si>
  <si>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</si>
  <si>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</si>
  <si>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</si>
  <si>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</si>
  <si>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</si>
  <si>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</si>
  <si>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</si>
  <si>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</si>
  <si>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</si>
  <si>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</si>
  <si>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</si>
  <si>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</si>
  <si>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</si>
  <si>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</si>
  <si>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</si>
  <si>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</si>
  <si>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</si>
  <si>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</si>
  <si>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</si>
  <si>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</si>
  <si>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</si>
  <si>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</si>
  <si>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</si>
  <si>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</si>
  <si>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</si>
  <si>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</si>
  <si>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</si>
  <si>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</si>
  <si>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</si>
  <si>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</si>
  <si>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</si>
  <si>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</si>
  <si>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</si>
  <si>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</si>
  <si>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</si>
  <si>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</si>
  <si>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</si>
  <si>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</si>
  <si>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</si>
  <si>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</si>
  <si>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</si>
  <si>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</si>
  <si>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</si>
  <si>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</si>
  <si>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</si>
  <si>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</si>
  <si>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</si>
  <si>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</si>
  <si>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</si>
  <si>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</si>
  <si>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</si>
  <si>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</si>
  <si>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</si>
  <si>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</si>
  <si>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</si>
  <si>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</si>
  <si>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</si>
  <si>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</si>
  <si>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</si>
  <si>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</si>
  <si>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</si>
  <si>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</si>
  <si>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</si>
  <si>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</si>
  <si>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</si>
  <si>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</si>
  <si>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</si>
  <si>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</si>
  <si>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</si>
  <si>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</si>
  <si>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</si>
  <si>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</si>
  <si>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</si>
  <si>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</si>
  <si>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</si>
  <si>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</si>
  <si>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</si>
  <si>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</si>
  <si>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</si>
  <si>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</si>
  <si>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</si>
  <si>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</si>
  <si>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</si>
  <si>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</si>
  <si>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</si>
  <si>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</si>
  <si>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</si>
  <si>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</si>
  <si>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</si>
  <si>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</si>
  <si>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</si>
  <si>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</si>
  <si>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</si>
  <si>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</si>
  <si>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</si>
  <si>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</si>
  <si>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</si>
  <si>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</si>
  <si>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</si>
  <si>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</si>
  <si>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</si>
  <si>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</si>
  <si>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</si>
  <si>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</si>
  <si>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</si>
  <si>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</si>
  <si>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</si>
  <si>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</si>
  <si>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</si>
  <si>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</si>
  <si>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</si>
  <si>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</si>
  <si>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</si>
  <si>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</si>
  <si>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</si>
  <si>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</si>
  <si>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</si>
  <si>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</si>
  <si>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</si>
  <si>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</si>
  <si>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</si>
  <si>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</si>
  <si>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</si>
  <si>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</si>
  <si>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</si>
  <si>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</si>
  <si>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</si>
  <si>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</si>
  <si>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</si>
  <si>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</si>
  <si>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</si>
  <si>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</si>
  <si>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</si>
  <si>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</si>
  <si>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</si>
  <si>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</si>
  <si>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</si>
  <si>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</si>
  <si>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</si>
  <si>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</si>
  <si>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</si>
  <si>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</si>
  <si>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</si>
  <si>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</si>
  <si>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</si>
  <si>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</si>
  <si>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</si>
  <si>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</si>
  <si>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</si>
  <si>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</si>
  <si>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</si>
  <si>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</si>
  <si>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</si>
  <si>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</si>
  <si>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</si>
  <si>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</si>
  <si>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</si>
  <si>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</si>
  <si>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</si>
  <si>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</si>
  <si>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</si>
  <si>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</si>
  <si>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</si>
  <si>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</si>
  <si>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</si>
  <si>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</si>
  <si>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</si>
  <si>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</si>
  <si>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</si>
  <si>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</si>
  <si>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</si>
  <si>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</si>
  <si>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</si>
  <si>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</si>
  <si>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</si>
  <si>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</si>
  <si>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</si>
  <si>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</si>
  <si>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</si>
  <si>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</si>
  <si>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</si>
  <si>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</si>
  <si>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</si>
  <si>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</si>
  <si>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</si>
  <si>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</si>
  <si>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</si>
  <si>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</si>
  <si>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</si>
  <si>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</si>
  <si>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</si>
  <si>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</si>
  <si>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</si>
  <si>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</si>
  <si>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</si>
  <si>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</si>
  <si>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</si>
  <si>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</si>
  <si>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</si>
  <si>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</si>
  <si>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</si>
  <si>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</si>
  <si>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</si>
  <si>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</si>
  <si>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</si>
  <si>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</si>
  <si>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</si>
  <si>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</si>
  <si>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</si>
  <si>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</si>
  <si>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</si>
  <si>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</si>
  <si>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</si>
  <si>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</si>
  <si>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</si>
  <si>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</si>
  <si>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</si>
  <si>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</si>
  <si>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</si>
  <si>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</si>
  <si>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</si>
  <si>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</si>
  <si>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</si>
  <si>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</si>
  <si>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</si>
  <si>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</si>
  <si>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</si>
  <si>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Regula 1500mm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</si>
  <si>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</si>
  <si>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</si>
  <si>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</si>
  <si>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</si>
  <si>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</si>
  <si>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</si>
  <si>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</si>
  <si>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</si>
  <si>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</si>
  <si>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</si>
  <si>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</si>
  <si>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</si>
  <si>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</si>
  <si>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</si>
  <si>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</si>
  <si>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</si>
  <si>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</si>
  <si>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</si>
  <si>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</si>
  <si>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</si>
  <si>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</si>
  <si>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</si>
  <si>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</si>
  <si>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</si>
  <si>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</si>
  <si>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</si>
  <si>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</si>
  <si>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</si>
  <si>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</si>
  <si>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</si>
  <si>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</si>
  <si>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</si>
  <si>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</si>
  <si>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</si>
  <si>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</si>
  <si>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</si>
  <si>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</si>
  <si>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</si>
  <si>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</si>
  <si>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</si>
  <si>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</si>
  <si>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</si>
  <si>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</si>
  <si>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</si>
  <si>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</si>
  <si>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</si>
  <si>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</si>
  <si>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</si>
  <si>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</si>
  <si>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</si>
  <si>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</si>
  <si>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</si>
  <si>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</si>
  <si>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</si>
  <si>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</si>
  <si>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</si>
  <si>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</si>
  <si>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</si>
  <si>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</si>
  <si>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</si>
  <si>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</si>
  <si>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</si>
  <si>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</si>
  <si>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</si>
  <si>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</si>
  <si>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</si>
  <si>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</si>
  <si>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</si>
  <si>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</si>
  <si>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</si>
  <si>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</si>
  <si>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</si>
  <si>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</si>
  <si>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</si>
  <si>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</si>
  <si>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</si>
  <si>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</si>
  <si>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</si>
  <si>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</si>
  <si>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</si>
  <si>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</si>
  <si>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</si>
  <si>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</si>
  <si>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</si>
  <si>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</si>
  <si>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</si>
  <si>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</si>
  <si>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</si>
  <si>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</si>
  <si>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</si>
  <si>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</si>
  <si>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</si>
  <si>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</si>
  <si>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</si>
  <si>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</si>
  <si>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</si>
  <si>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</si>
  <si>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</si>
  <si>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</si>
  <si>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</si>
  <si>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</si>
  <si>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</si>
  <si>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</si>
  <si>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</si>
  <si>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</si>
  <si>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</si>
  <si>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</si>
  <si>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</si>
  <si>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</si>
  <si>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</si>
  <si>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</si>
  <si>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</si>
  <si>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</si>
  <si>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</si>
  <si>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</si>
  <si>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</si>
  <si>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</si>
  <si>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</si>
  <si>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</si>
  <si>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</si>
  <si>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</si>
  <si>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</si>
  <si>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</si>
  <si>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</si>
  <si>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</si>
  <si>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</si>
  <si>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</si>
  <si>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</si>
  <si>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</si>
  <si>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</si>
  <si>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</si>
  <si>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</si>
  <si>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</si>
  <si>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</si>
  <si>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</si>
  <si>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</si>
  <si>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</si>
  <si>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</si>
  <si>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</si>
  <si>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</si>
  <si>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</si>
  <si>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</si>
  <si>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</si>
  <si>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</si>
  <si>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</si>
  <si>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</si>
  <si>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</si>
  <si>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</si>
  <si>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</si>
  <si>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</si>
  <si>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</si>
  <si>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</si>
  <si>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</si>
  <si>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</si>
  <si>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</si>
  <si>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</si>
  <si>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</si>
  <si>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</si>
  <si>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</si>
  <si>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</si>
  <si>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</si>
  <si>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</si>
  <si>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</si>
  <si>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</si>
  <si>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</si>
  <si>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</si>
  <si>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</si>
  <si>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</si>
  <si>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</si>
  <si>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</si>
  <si>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</si>
  <si>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</si>
  <si>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</si>
  <si>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</si>
  <si>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</si>
  <si>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</si>
  <si>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</si>
  <si>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</si>
  <si>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</si>
  <si>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</si>
  <si>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</si>
  <si>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</si>
  <si>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</si>
  <si>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</si>
  <si>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</si>
  <si>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</si>
  <si>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</si>
  <si>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</si>
  <si>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</si>
  <si>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</si>
  <si>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</si>
  <si>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</si>
  <si>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</si>
  <si>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</si>
  <si>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</si>
  <si>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</si>
  <si>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</si>
  <si>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</si>
  <si>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</si>
  <si>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</si>
  <si>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</si>
  <si>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</si>
  <si>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</si>
  <si>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</si>
  <si>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</si>
  <si>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</si>
  <si>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</si>
  <si>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</si>
  <si>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</si>
  <si>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</si>
  <si>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</si>
  <si>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</si>
  <si>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</si>
  <si>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</si>
  <si>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</si>
  <si>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</si>
  <si>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</si>
  <si>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</si>
  <si>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</si>
  <si>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</si>
  <si>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</si>
  <si>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</si>
  <si>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</si>
  <si>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</si>
  <si>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</si>
  <si>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</si>
  <si>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</si>
  <si>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</si>
  <si>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</si>
  <si>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</si>
  <si>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</si>
  <si>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</si>
  <si>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</si>
  <si>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</si>
  <si>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</si>
  <si>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</si>
  <si>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</si>
  <si>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</si>
  <si>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</si>
  <si>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</si>
  <si>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</si>
  <si>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</si>
  <si>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</si>
  <si>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</si>
  <si>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</si>
  <si>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</si>
  <si>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</si>
  <si>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</si>
  <si>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</si>
  <si>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</si>
  <si>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</si>
  <si>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</si>
  <si>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</si>
  <si>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</si>
  <si>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</si>
  <si>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</si>
  <si>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</si>
  <si>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</si>
  <si>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</si>
  <si>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</si>
  <si>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</si>
  <si>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</si>
  <si>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</si>
  <si>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</si>
  <si>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</si>
  <si>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</si>
  <si>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</si>
  <si>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</si>
  <si>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</si>
  <si>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</si>
  <si>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</si>
  <si>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</si>
  <si>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</si>
  <si>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</si>
  <si>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</si>
  <si>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</si>
  <si>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</si>
  <si>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</si>
  <si>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</si>
  <si>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</si>
  <si>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</si>
  <si>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</si>
  <si>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</si>
  <si>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</si>
  <si>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</si>
  <si>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</si>
  <si>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</si>
  <si>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</si>
  <si>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</si>
  <si>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</si>
  <si>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</si>
  <si>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</si>
  <si>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</si>
  <si>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</si>
  <si>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</si>
  <si>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</si>
  <si>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</si>
  <si>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</si>
  <si>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</si>
  <si>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</si>
  <si>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</si>
  <si>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</si>
  <si>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</si>
  <si>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</si>
  <si>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</si>
  <si>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</si>
  <si>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</si>
  <si>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</si>
  <si>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</si>
  <si>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</si>
  <si>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</si>
  <si>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</si>
  <si>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</si>
  <si>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</si>
  <si>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</si>
  <si>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</si>
  <si>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</si>
  <si>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</si>
  <si>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</si>
  <si>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</si>
  <si>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</si>
  <si>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</si>
  <si>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</si>
  <si>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</si>
  <si>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</si>
  <si>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</si>
  <si>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</si>
  <si>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</si>
  <si>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</si>
  <si>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</si>
  <si>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</si>
  <si>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</si>
  <si>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</si>
  <si>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</si>
  <si>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</si>
  <si>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</si>
  <si>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</si>
  <si>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</si>
  <si>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</si>
  <si>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</si>
  <si>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</si>
  <si>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</si>
  <si>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</si>
  <si>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</si>
  <si>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</si>
  <si>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</si>
  <si>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</si>
  <si>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</si>
  <si>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</si>
  <si>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</si>
  <si>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</si>
  <si>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</si>
  <si>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</si>
  <si>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</si>
  <si>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</si>
  <si>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</si>
  <si>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</si>
  <si>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</si>
  <si>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</si>
  <si>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</si>
  <si>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</si>
  <si>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</si>
  <si>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</si>
  <si>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</si>
  <si>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</si>
  <si>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</si>
  <si>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</si>
  <si>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</si>
  <si>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</si>
  <si>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</si>
  <si>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</si>
  <si>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</si>
  <si>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</si>
  <si>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</si>
  <si>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</si>
  <si>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</si>
  <si>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</si>
  <si>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</si>
  <si>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</si>
  <si>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</si>
  <si>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</si>
  <si>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</si>
  <si>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</si>
  <si>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</si>
  <si>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</si>
  <si>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</si>
  <si>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</si>
  <si>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</si>
  <si>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</si>
  <si>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</si>
  <si>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</si>
  <si>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</si>
  <si>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</si>
  <si>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</si>
  <si>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</si>
  <si>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</si>
  <si>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</si>
  <si>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</si>
  <si>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</si>
  <si>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</si>
  <si>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</si>
  <si>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</si>
  <si>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</si>
  <si>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</si>
  <si>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</si>
  <si>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</si>
  <si>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</si>
  <si>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</si>
  <si>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</si>
  <si>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</si>
  <si>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</si>
  <si>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</si>
  <si>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</si>
  <si>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</si>
  <si>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</si>
  <si>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</si>
  <si>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</si>
  <si>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</si>
  <si>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</si>
  <si>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</si>
  <si>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</si>
  <si>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</si>
  <si>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</si>
  <si>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</si>
  <si>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</si>
  <si>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</si>
  <si>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</si>
  <si>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</si>
  <si>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</si>
  <si>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</si>
  <si>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</si>
  <si>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</si>
  <si>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</si>
  <si>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</si>
  <si>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</si>
  <si>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</si>
  <si>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</si>
  <si>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</si>
  <si>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</si>
  <si>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</si>
  <si>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</si>
  <si>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</si>
  <si>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</si>
  <si>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</si>
  <si>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</si>
  <si>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</si>
  <si>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</si>
  <si>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</si>
  <si>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</si>
  <si>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</si>
  <si>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</si>
  <si>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</si>
  <si>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</si>
  <si>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</si>
  <si>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</si>
  <si>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</si>
  <si>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</si>
  <si>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</si>
  <si>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</si>
  <si>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</si>
  <si>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</si>
  <si>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</si>
  <si>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</si>
  <si>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</si>
  <si>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</si>
  <si>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</si>
  <si>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</si>
  <si>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</si>
  <si>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</si>
  <si>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</si>
  <si>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</si>
  <si>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</si>
  <si>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</si>
  <si>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</si>
  <si>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</si>
  <si>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</si>
  <si>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</si>
  <si>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</si>
  <si>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</si>
  <si>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</si>
  <si>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</si>
  <si>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</si>
  <si>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</si>
  <si>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</si>
  <si>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</si>
  <si>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</si>
  <si>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</si>
  <si>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</si>
  <si>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</si>
  <si>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</si>
  <si>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</si>
  <si>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</si>
  <si>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</si>
  <si>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</si>
  <si>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</si>
  <si>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V4-NS-00.0047.STR-0003</t>
  </si>
  <si>
    <t>Комплект монтажного накладного профиля 1000х19х14 мм для ленты NEON 15x16 DUAL 2 шт</t>
  </si>
  <si>
    <t>V4-NS-00.0053.STR-0002</t>
  </si>
  <si>
    <t>Комплект монтажных клипс для ленты NEON 15x16 DOME/TOP 20 шт белый цвет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</si>
  <si>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</si>
  <si>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</si>
  <si>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</si>
  <si>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</si>
  <si>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</si>
  <si>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</si>
  <si>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</si>
  <si>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</si>
  <si>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V4-NS-00.0052.STR-0005</t>
  </si>
  <si>
    <t>Комплект торцевых заглушек, провод по направ. ленты (300 мм) для ленты NEON 6x12 SLIM 5 шт</t>
  </si>
  <si>
    <t>V4-NS-00.0053.STR-0008</t>
  </si>
  <si>
    <t>Комплект монтажных клипс для ленты NEON 7x15 SUPERFLEX 20 шт</t>
  </si>
  <si>
    <t>V4-NS-00.0051.STR-0001</t>
  </si>
  <si>
    <t>Комплект торцевых заглушек, провод выведен вбок (300 мм) для ленты NEON 15x16 DOME/TOP 5 шт</t>
  </si>
  <si>
    <t>V4-NS-00.0051.STR-0004</t>
  </si>
  <si>
    <t>Комплект торцевых заглушек, провод выведен вбок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</si>
  <si>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</si>
  <si>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</si>
  <si>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V4-NS-00.0047.STR-0004</t>
  </si>
  <si>
    <t>Комплект монтажного накладного профиля 1000х12х16 мм для ленты NEON 10x20 DOME 2 шт</t>
  </si>
  <si>
    <t>V4-R0-70.0001.KIT-0333</t>
  </si>
  <si>
    <t>Комплект алюминиевых скоб для монтажа ленты NEON 24 V (диаметр 17 мм), 45 шт в упаковке</t>
  </si>
  <si>
    <t>V4-NS-00.0053.STR-0004</t>
  </si>
  <si>
    <t>Комплект монтажных клипс для ленты NEON 15x16 DUAL 20 шт</t>
  </si>
  <si>
    <t>V4-NS-00.0047.STR-0002</t>
  </si>
  <si>
    <t>Комплект монтажного накладного профиля 1000х19х10 мм для ленты NEON 15x16 DOME/TOP 2 шт</t>
  </si>
  <si>
    <t>V4-NS-00.0046.STR-0002</t>
  </si>
  <si>
    <t>Комплект торцевых заглушек, провод выведен вниз (300 мм) для ленты NEON 15x16 DUAL 5 шт</t>
  </si>
  <si>
    <t>V4-NS-00.0053.STR-0007</t>
  </si>
  <si>
    <t>Комплект монтажных клипс для ленты NEON 6x12 SLIM 20 шт</t>
  </si>
  <si>
    <t>V4-NS-00.0059.STR-0001</t>
  </si>
  <si>
    <t>Гибкий накладной профиль 5000х18х9 мм для ленты NEON 15x16 DOME/TOP и NEON 15x16 DUAL рулон 5 м</t>
  </si>
  <si>
    <t>V4-NS-00.0047.STR-0005</t>
  </si>
  <si>
    <t>Комплект монтажного накладного профиля 1000х8х14 мм для ленты NEON 6x12 SLIM 2 шт</t>
  </si>
  <si>
    <t>V4-NS-00.0051.STR-0003</t>
  </si>
  <si>
    <t>Комплект торцевых заглушек, провод выведен вбок (300 мм) для ленты NEON 10x20 DOME 5 шт</t>
  </si>
  <si>
    <t>V4-NS-00.0058.STR-0001</t>
  </si>
  <si>
    <t>Комплект соединителей и заглушек, провод "горизонтальный" 300 мм для ленты NEON 10x20 DOME RGB 5 шт</t>
  </si>
  <si>
    <t>V4-R0-70.0001.KIT-0334</t>
  </si>
  <si>
    <t>Торцевая заглушка для монтажа ленты NEON 24 V (диаметр 17 мм), 20 шт в упаковке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</si>
  <si>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</si>
  <si>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</si>
  <si>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</si>
  <si>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</si>
  <si>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V4-NS-00.0052.STR-0001</t>
  </si>
  <si>
    <t>Комплект торцевых заглушек с проводом для ленты NEON 8,5x10 SIDE/TOP 5 шт</t>
  </si>
  <si>
    <t>V4-NS-00.0051.STR-0002</t>
  </si>
  <si>
    <t>Комплект торцевых заглушек, провод выведен вбок (300 мм) для ленты NEON 15x16 DUAL 5 шт</t>
  </si>
  <si>
    <t>V4-NS-00.0053.STR-0001</t>
  </si>
  <si>
    <t>Комплект монтажных клипс для ленты NEON 8,5x10 SIDE/TOP 20 шт</t>
  </si>
  <si>
    <t>V4-NS-00.0053.STR-0005</t>
  </si>
  <si>
    <t>Комплект монтажных клипс для ленты NEON 10x20 DOME 20 шт белый цвет</t>
  </si>
  <si>
    <t>V4-NS-00.0057.STR-0001</t>
  </si>
  <si>
    <t>Комплект соединителей и заглушек, провод "вниз" 300 мм для ленты NEON 10x20 DOME RGB 5 шт</t>
  </si>
  <si>
    <t>V4-NS-00.0046.STR-0003</t>
  </si>
  <si>
    <t>Комплект торцевых заглушек, провод выведен вниз (300 мм) для ленты NEON 10x20 DOME 5 шт</t>
  </si>
  <si>
    <t>V4-NS-00.0055.STR-0001</t>
  </si>
  <si>
    <t>Коннектор для подключения ленты NEON RGB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</si>
  <si>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</si>
  <si>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</si>
  <si>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</si>
  <si>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</si>
  <si>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V4-NS-00.0052.STR-0003</t>
  </si>
  <si>
    <t>Комплект торцевых заглушек, провод по направ. ленты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</si>
  <si>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</si>
  <si>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</si>
  <si>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V4-NS-00.0046.STR-0004</t>
  </si>
  <si>
    <t>Комплект торцевых заглушек, провод выведен вниз (300 мм) для ленты NEON 7x15 SUPERFLEX 5 шт</t>
  </si>
  <si>
    <t>V4-NS-00.0047.STR-0001</t>
  </si>
  <si>
    <t>Комплект монтажного накладного профиля 1000х11х11 мм для ленты NEON 8,5x10 SIDE/TOP 2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</si>
  <si>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</si>
  <si>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</si>
  <si>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</si>
  <si>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</si>
  <si>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</si>
  <si>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</si>
  <si>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</si>
  <si>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</si>
  <si>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</si>
  <si>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</si>
  <si>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</si>
  <si>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</si>
  <si>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</si>
  <si>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</si>
  <si>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</si>
  <si>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</si>
  <si>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</si>
  <si>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</si>
  <si>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</si>
  <si>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</si>
  <si>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</si>
  <si>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</si>
  <si>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</si>
  <si>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</si>
  <si>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</si>
  <si>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</si>
  <si>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</si>
  <si>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</si>
  <si>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</si>
  <si>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</si>
  <si>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</si>
  <si>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</si>
  <si>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</si>
  <si>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V1-P0-702X2-04R06-6528040</t>
  </si>
  <si>
    <t>Светодиодный прожектор VARTON AirQub Sport TV 280 Вт 4000 К 90° DMX-RDM</t>
  </si>
  <si>
    <t>V1-P0-702X2-04L02-6528057</t>
  </si>
  <si>
    <t>Светодиодный прожектор VARTON AirQub Sport TV 280 Вт 5700 К 30°</t>
  </si>
  <si>
    <t>5700K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</si>
  <si>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</si>
  <si>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</si>
  <si>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</si>
  <si>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</si>
  <si>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</si>
  <si>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</si>
  <si>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</si>
  <si>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</si>
  <si>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</si>
  <si>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</si>
  <si>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</si>
  <si>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V1-P0-702X2-04D50-6528057</t>
  </si>
  <si>
    <t>Светодиодный прожектор VARTON AirQub Sport TV 280 Вт 5700 К AS1 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</si>
  <si>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</si>
  <si>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</si>
  <si>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</si>
  <si>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</si>
  <si>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</si>
  <si>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</si>
  <si>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</si>
  <si>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</si>
  <si>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V1-P0-702X2-04D19-6528057</t>
  </si>
  <si>
    <t>Светодиодный прожектор VARTON AirQub Sport TV 280 Вт 5700 К 20° DALI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</si>
  <si>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</si>
  <si>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</si>
  <si>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</si>
  <si>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</si>
  <si>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V1-P0-702X2-04R06-6528057</t>
  </si>
  <si>
    <t>Светодиодный прожектор VARTON AirQub Sport TV 280 Вт 5700 К 90°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</si>
  <si>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</si>
  <si>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</si>
  <si>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</si>
  <si>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</si>
  <si>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</si>
  <si>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</si>
  <si>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</si>
  <si>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</si>
  <si>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</si>
  <si>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</si>
  <si>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</si>
  <si>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</si>
  <si>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</si>
  <si>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</si>
  <si>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</si>
  <si>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</si>
  <si>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</si>
  <si>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</si>
  <si>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</si>
  <si>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</si>
  <si>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V1-P0-702X3-04D50-6542040</t>
  </si>
  <si>
    <t>Светодиодный прожектор VARTON AirQub Sport TV 420 Вт 4000 К AS1 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</si>
  <si>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</si>
  <si>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</si>
  <si>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</si>
  <si>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</si>
  <si>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V1-P0-702X3-04R07-6542040</t>
  </si>
  <si>
    <t>Светодиодный прожектор VARTON AirQub Sport TV 420 Вт 4000 К 60°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</si>
  <si>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</si>
  <si>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</si>
  <si>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</si>
  <si>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</si>
  <si>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</si>
  <si>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</si>
  <si>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V1-P0-702X3-04R19-6542040</t>
  </si>
  <si>
    <t>Светодиодный прожектор VARTON AirQub Sport TV 420 Вт 4000 К 20° DMX-RDM</t>
  </si>
  <si>
    <t>V1-P0-702X3-04L50-6542057</t>
  </si>
  <si>
    <t>Светодиодный прожектор VARTON AirQub Sport TV 420 Вт 5700 К AS1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</si>
  <si>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</si>
  <si>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</si>
  <si>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</si>
  <si>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</si>
  <si>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</si>
  <si>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</si>
  <si>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</si>
  <si>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</si>
  <si>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</si>
  <si>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</si>
  <si>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</si>
  <si>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V1-P0-702X3-04D02-6542057</t>
  </si>
  <si>
    <t>Светодиодный прожектор VARTON AirQub Sport TV 420 Вт 5700 К 30° DALI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</si>
  <si>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</si>
  <si>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</si>
  <si>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</si>
  <si>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</si>
  <si>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</si>
  <si>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</si>
  <si>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</si>
  <si>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</si>
  <si>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</si>
  <si>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</si>
  <si>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</si>
  <si>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</si>
  <si>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</si>
  <si>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</si>
  <si>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</si>
  <si>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</si>
  <si>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</si>
  <si>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</si>
  <si>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V1-P0-702X3-04R02-6542057</t>
  </si>
  <si>
    <t>Светодиодный прожектор VARTON AirQub Sport TV 420 Вт 5700 К 30° DMX-RDM</t>
  </si>
  <si>
    <t>AirQub Sport TV  640 Вт</t>
  </si>
  <si>
    <t>V1-P0-703X3-04L07-6564040</t>
  </si>
  <si>
    <t>Светодиодный прожектор VARTON AirQub Sport TV 640 Вт 4000 К 60°</t>
  </si>
  <si>
    <t>71200 лм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</si>
  <si>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</si>
  <si>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</si>
  <si>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</si>
  <si>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</si>
  <si>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</si>
  <si>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</si>
  <si>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</si>
  <si>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</si>
  <si>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</si>
  <si>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</si>
  <si>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</si>
  <si>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</si>
  <si>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</si>
  <si>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</si>
  <si>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V1-P0-703X3-04D07-6564040</t>
  </si>
  <si>
    <t>Светодиодный прожектор VARTON AirQub Sport TV 640 Вт 4000 К 60° DALI</t>
  </si>
  <si>
    <t>V1-P0-703X3-04D19-6564040</t>
  </si>
  <si>
    <t>Светодиодный прожектор VARTON AirQub Sport TV 640 Вт 4000 К 20° DALI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</si>
  <si>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</si>
  <si>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</si>
  <si>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</si>
  <si>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</si>
  <si>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</si>
  <si>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</si>
  <si>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</si>
  <si>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</si>
  <si>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</si>
  <si>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</si>
  <si>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V1-P0-703X3-04L50-6564057</t>
  </si>
  <si>
    <t>Светодиодный прожектор VARTON AirQub Sport TV 640 Вт 5700 К AS1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</si>
  <si>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</si>
  <si>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</si>
  <si>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</si>
  <si>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</si>
  <si>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</si>
  <si>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</si>
  <si>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V1-P0-703X3-04L07-6564057</t>
  </si>
  <si>
    <t>Светодиодный прожектор VARTON AirQub Sport TV 640 Вт 5700 К 60°</t>
  </si>
  <si>
    <t>V1-P0-703X3-04L27-6564057</t>
  </si>
  <si>
    <t>Светодиодный прожектор VARTON AirQub Sport TV 640 Вт 5700 К 10°</t>
  </si>
  <si>
    <t>66340 лм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</si>
  <si>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</si>
  <si>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</si>
  <si>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</si>
  <si>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</si>
  <si>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</si>
  <si>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</si>
  <si>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</si>
  <si>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</si>
  <si>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</si>
  <si>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</si>
  <si>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</si>
  <si>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</si>
  <si>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</si>
  <si>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</si>
  <si>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</si>
  <si>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</si>
  <si>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</si>
  <si>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</si>
  <si>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</si>
  <si>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</si>
  <si>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</si>
  <si>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</si>
  <si>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</si>
  <si>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</si>
  <si>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</si>
  <si>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</si>
  <si>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</si>
  <si>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</si>
  <si>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</si>
  <si>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</si>
  <si>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</si>
  <si>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</si>
  <si>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</si>
  <si>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</si>
  <si>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</si>
  <si>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</si>
  <si>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</si>
  <si>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</si>
  <si>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</si>
  <si>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</si>
  <si>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</si>
  <si>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</si>
  <si>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</si>
  <si>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</si>
  <si>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</si>
  <si>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</si>
  <si>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</si>
  <si>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</si>
  <si>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</si>
  <si>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</si>
  <si>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</si>
  <si>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</si>
  <si>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</si>
  <si>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</si>
  <si>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</si>
  <si>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</si>
  <si>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</si>
  <si>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</si>
  <si>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</si>
  <si>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</si>
  <si>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</si>
  <si>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</si>
  <si>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</si>
  <si>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</si>
  <si>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</si>
  <si>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V1-P0-703X4-04L06-6585057</t>
  </si>
  <si>
    <t>Светодиодный прожектор VARTON AirQub Sport TV 850 Вт 5700 К 90°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</si>
  <si>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</si>
  <si>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</si>
  <si>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</si>
  <si>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</si>
  <si>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</si>
  <si>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</si>
  <si>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</si>
  <si>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</si>
  <si>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</si>
  <si>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</si>
  <si>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</si>
  <si>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</si>
  <si>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</si>
  <si>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</si>
  <si>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</si>
  <si>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</si>
  <si>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</si>
  <si>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</si>
  <si>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</si>
  <si>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</si>
  <si>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</si>
  <si>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</si>
  <si>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</si>
  <si>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</si>
  <si>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</si>
  <si>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</si>
  <si>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</si>
  <si>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</si>
  <si>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</si>
  <si>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V1-P0-703X5-04L19-65K1240</t>
  </si>
  <si>
    <t>Светодиодный прожектор VARTON AirQub Sport TV 1120 Вт 4000 К 20°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</si>
  <si>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</si>
  <si>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</si>
  <si>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</si>
  <si>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</si>
  <si>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</si>
  <si>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</si>
  <si>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</si>
  <si>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</si>
  <si>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</si>
  <si>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</si>
  <si>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</si>
  <si>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</si>
  <si>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</si>
  <si>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</si>
  <si>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</si>
  <si>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</si>
  <si>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</si>
  <si>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</si>
  <si>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</si>
  <si>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</si>
  <si>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</si>
  <si>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</si>
  <si>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</si>
  <si>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</si>
  <si>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V1-P0-703X5-04L07-65K1257</t>
  </si>
  <si>
    <t>Светодиодный прожектор VARTON AirQub Sport TV 1120 Вт 5700 К 60°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</si>
  <si>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</si>
  <si>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</si>
  <si>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</si>
  <si>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</si>
  <si>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</si>
  <si>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</si>
  <si>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</si>
  <si>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</si>
  <si>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</si>
  <si>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V1-P0-703X5-04L50-65K1257</t>
  </si>
  <si>
    <t>Светодиодный прожектор VARTON AirQub Sport TV 1120 Вт 5700 К AS1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</si>
  <si>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</si>
  <si>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</si>
  <si>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</si>
  <si>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</si>
  <si>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</si>
  <si>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</si>
  <si>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</si>
  <si>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</si>
  <si>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</si>
  <si>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</si>
  <si>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V1-P0-703X5-04D02-65K1257</t>
  </si>
  <si>
    <t>Светодиодный прожектор VARTON AirQub Sport TV 1120 Вт 5700 К 30°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</si>
  <si>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</si>
  <si>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</si>
  <si>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</si>
  <si>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</si>
  <si>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</si>
  <si>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</si>
  <si>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</si>
  <si>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</si>
  <si>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</si>
  <si>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</si>
  <si>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</si>
  <si>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</si>
  <si>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</si>
  <si>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</si>
  <si>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</si>
  <si>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</si>
  <si>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</si>
  <si>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</si>
  <si>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</si>
  <si>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</si>
  <si>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</si>
  <si>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</si>
  <si>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</si>
  <si>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</si>
  <si>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</si>
  <si>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V1-P0-702X2-04D07-6515057</t>
  </si>
  <si>
    <t>Светодиодный прожектор VARTON AirQub Sport TV 150 Вт 5700 К 60° DALI</t>
  </si>
  <si>
    <t>V1-P0-702X2-04D06-6515057</t>
  </si>
  <si>
    <t>Светодиодный прожектор VARTON AirQub Sport TV 150 Вт 5700 К 90° DALI</t>
  </si>
  <si>
    <t>V1-P0-702X2-04D19-6515057</t>
  </si>
  <si>
    <t>Светодиодный прожектор VARTON AirQub Sport TV 150 Вт 5700 K 20°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</si>
  <si>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</si>
  <si>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</si>
  <si>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</si>
  <si>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</si>
  <si>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</si>
  <si>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</si>
  <si>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</si>
  <si>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</si>
  <si>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</si>
  <si>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</si>
  <si>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</si>
  <si>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V1-P1-702X2-04L27-6528040</t>
  </si>
  <si>
    <t>Светодиодный прожектор VARTON AirQub Sport 280 Вт 4000 K 10°</t>
  </si>
  <si>
    <t>37050 лм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</si>
  <si>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</si>
  <si>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</si>
  <si>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</si>
  <si>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</si>
  <si>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</si>
  <si>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</si>
  <si>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V1-P1-702X2-04L06-6528040</t>
  </si>
  <si>
    <t>Светодиодный прожектор VARTON AirQub Sport 280 Вт 4000 K 90°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</si>
  <si>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</si>
  <si>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</si>
  <si>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</si>
  <si>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</si>
  <si>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</si>
  <si>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</si>
  <si>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</si>
  <si>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</si>
  <si>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</si>
  <si>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</si>
  <si>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</si>
  <si>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</si>
  <si>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</si>
  <si>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</si>
  <si>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</si>
  <si>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</si>
  <si>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</si>
  <si>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</si>
  <si>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</si>
  <si>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</si>
  <si>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</si>
  <si>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</si>
  <si>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</si>
  <si>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</si>
  <si>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</si>
  <si>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</si>
  <si>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</si>
  <si>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</si>
  <si>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</si>
  <si>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</si>
  <si>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</si>
  <si>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</si>
  <si>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V1-P1-702X2-04L07-6528050</t>
  </si>
  <si>
    <t>Светодиодный прожектор VARTON AirQub Sport 280 Вт 5000 К 60°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</si>
  <si>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</si>
  <si>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</si>
  <si>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</si>
  <si>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</si>
  <si>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</si>
  <si>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</si>
  <si>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V1-P1-702X2-04D06-6528050</t>
  </si>
  <si>
    <t>Светодиодный прожектор VARTON AirQub Sport 280 Вт 5000 К 90° DALI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</si>
  <si>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</si>
  <si>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</si>
  <si>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</si>
  <si>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</si>
  <si>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V1-P1-702X2-04R50-6528050</t>
  </si>
  <si>
    <t>Светодиодный прожектор VARTON AirQub Sport 280 Вт 5000 К AS1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</si>
  <si>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</si>
  <si>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</si>
  <si>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</si>
  <si>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</si>
  <si>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</si>
  <si>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</si>
  <si>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</si>
  <si>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</si>
  <si>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</si>
  <si>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</si>
  <si>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</si>
  <si>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</si>
  <si>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</si>
  <si>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</si>
  <si>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</si>
  <si>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</si>
  <si>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</si>
  <si>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</si>
  <si>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</si>
  <si>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</si>
  <si>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</si>
  <si>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</si>
  <si>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</si>
  <si>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</si>
  <si>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</si>
  <si>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</si>
  <si>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</si>
  <si>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</si>
  <si>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</si>
  <si>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</si>
  <si>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</si>
  <si>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</si>
  <si>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</si>
  <si>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V1-P1-702X3-04D19-6542040</t>
  </si>
  <si>
    <t>Светодиодный прожектор VARTON AirQub Sport 420 Вт 4000 К 20° DALI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</si>
  <si>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</si>
  <si>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</si>
  <si>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</si>
  <si>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</si>
  <si>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</si>
  <si>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</si>
  <si>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</si>
  <si>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</si>
  <si>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</si>
  <si>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</si>
  <si>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</si>
  <si>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</si>
  <si>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V1-P1-702X3-04L06-6542050</t>
  </si>
  <si>
    <t>Светодиодный прожектор VARTON AirQub Sport 420 Вт 5000 К 90°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</si>
  <si>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</si>
  <si>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</si>
  <si>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</si>
  <si>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</si>
  <si>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</si>
  <si>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</si>
  <si>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</si>
  <si>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</si>
  <si>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</si>
  <si>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</si>
  <si>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</si>
  <si>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</si>
  <si>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</si>
  <si>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</si>
  <si>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V1-P1-702X3-04D27-6542050</t>
  </si>
  <si>
    <t>Светодиодный прожектор VARTON AirQub Sport 420 Вт 5000 К 10°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</si>
  <si>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</si>
  <si>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</si>
  <si>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</si>
  <si>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</si>
  <si>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</si>
  <si>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</si>
  <si>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</si>
  <si>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</si>
  <si>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</si>
  <si>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</si>
  <si>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</si>
  <si>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</si>
  <si>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</si>
  <si>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</si>
  <si>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</si>
  <si>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</si>
  <si>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</si>
  <si>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</si>
  <si>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</si>
  <si>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</si>
  <si>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</si>
  <si>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</si>
  <si>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V1-P1-703X3-04L19-6564040</t>
  </si>
  <si>
    <t>Светодиодный прожектор VARTON AirQub Sport 640 Вт 4000 K 20°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</si>
  <si>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</si>
  <si>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</si>
  <si>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</si>
  <si>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</si>
  <si>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</si>
  <si>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</si>
  <si>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</si>
  <si>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</si>
  <si>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</si>
  <si>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</si>
  <si>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</si>
  <si>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</si>
  <si>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</si>
  <si>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</si>
  <si>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</si>
  <si>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</si>
  <si>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</si>
  <si>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V1-P1-703X3-04R19-6564040</t>
  </si>
  <si>
    <t>Светодиодный прожектор VARTON AirQub Sport 640 Вт 4000 К 20° DMX-RDM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</si>
  <si>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</si>
  <si>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</si>
  <si>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</si>
  <si>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</si>
  <si>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</si>
  <si>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</si>
  <si>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</si>
  <si>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</si>
  <si>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</si>
  <si>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</si>
  <si>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</si>
  <si>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</si>
  <si>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V1-P1-703X3-04L02-6564050</t>
  </si>
  <si>
    <t>Светодиодный прожектор VARTON AirQub Sport 640 Вт 5000 К 30°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</si>
  <si>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</si>
  <si>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</si>
  <si>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</si>
  <si>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</si>
  <si>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</si>
  <si>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</si>
  <si>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V1-P1-703X3-04D27-6564050</t>
  </si>
  <si>
    <t>Светодиодный прожектор VARTON AirQub Sport 640 Вт 5000 К 10°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</si>
  <si>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</si>
  <si>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</si>
  <si>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</si>
  <si>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</si>
  <si>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</si>
  <si>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</si>
  <si>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</si>
  <si>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</si>
  <si>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</si>
  <si>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</si>
  <si>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</si>
  <si>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</si>
  <si>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</si>
  <si>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</si>
  <si>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</si>
  <si>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</si>
  <si>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</si>
  <si>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</si>
  <si>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</si>
  <si>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</si>
  <si>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</si>
  <si>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</si>
  <si>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</si>
  <si>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</si>
  <si>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</si>
  <si>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</si>
  <si>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</si>
  <si>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</si>
  <si>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</si>
  <si>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</si>
  <si>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</si>
  <si>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</si>
  <si>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</si>
  <si>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</si>
  <si>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</si>
  <si>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</si>
  <si>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</si>
  <si>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</si>
  <si>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</si>
  <si>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</si>
  <si>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</si>
  <si>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</si>
  <si>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</si>
  <si>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</si>
  <si>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</si>
  <si>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</si>
  <si>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</si>
  <si>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</si>
  <si>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</si>
  <si>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</si>
  <si>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</si>
  <si>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</si>
  <si>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</si>
  <si>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</si>
  <si>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</si>
  <si>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</si>
  <si>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</si>
  <si>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</si>
  <si>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</si>
  <si>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</si>
  <si>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</si>
  <si>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</si>
  <si>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</si>
  <si>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</si>
  <si>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</si>
  <si>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</si>
  <si>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</si>
  <si>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V1-P1-703X4-04L27-6585050</t>
  </si>
  <si>
    <t>Светодиодный прожектор VARTON AirQub Sport 850 Вт 5000 К 10°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</si>
  <si>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</si>
  <si>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</si>
  <si>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</si>
  <si>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</si>
  <si>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</si>
  <si>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</si>
  <si>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</si>
  <si>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</si>
  <si>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</si>
  <si>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</si>
  <si>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</si>
  <si>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</si>
  <si>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</si>
  <si>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</si>
  <si>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</si>
  <si>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</si>
  <si>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</si>
  <si>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</si>
  <si>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</si>
  <si>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</si>
  <si>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</si>
  <si>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</si>
  <si>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</si>
  <si>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V1-P1-703X5-04L19-65K1240</t>
  </si>
  <si>
    <t>Светодиодный прожектор VARTON AirQub Sport 1120 Вт 4000 K 20°</t>
  </si>
  <si>
    <t>158500 лм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</si>
  <si>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</si>
  <si>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</si>
  <si>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</si>
  <si>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</si>
  <si>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</si>
  <si>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</si>
  <si>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</si>
  <si>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</si>
  <si>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</si>
  <si>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</si>
  <si>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</si>
  <si>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</si>
  <si>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</si>
  <si>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</si>
  <si>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</si>
  <si>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</si>
  <si>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</si>
  <si>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</si>
  <si>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</si>
  <si>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V1-P1-703X5-04D06-65K1240</t>
  </si>
  <si>
    <t>Светодиодный прожектор VARTON AirQub Sport 1120 Вт 4000 К 90° DALI</t>
  </si>
  <si>
    <t>V1-P1-703X5-04D07-65K1240</t>
  </si>
  <si>
    <t>Светодиодный прожектор VARTON AirQub Sport 1120 Вт 4000 К 60° DALI</t>
  </si>
  <si>
    <t>V1-P1-703X5-04R19-65K1240</t>
  </si>
  <si>
    <t>Светодиодный прожектор VARTON AirQub Sport 1120 Вт 4000 К 20°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</si>
  <si>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</si>
  <si>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</si>
  <si>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</si>
  <si>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</si>
  <si>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</si>
  <si>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</si>
  <si>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</si>
  <si>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</si>
  <si>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V1-P1-703X5-04L02-65K1250</t>
  </si>
  <si>
    <t>Светодиодный прожектор VARTON AirQub Sport 1120 Вт 5000 К 30°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</si>
  <si>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</si>
  <si>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</si>
  <si>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</si>
  <si>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</si>
  <si>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V1-P1-703X5-04L27-65K1250</t>
  </si>
  <si>
    <t>Светодиодный прожектор VARTON AirQub Sport 1120 Вт 5000 К 10°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</si>
  <si>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</si>
  <si>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</si>
  <si>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</si>
  <si>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</si>
  <si>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</si>
  <si>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</si>
  <si>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</si>
  <si>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</si>
  <si>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</si>
  <si>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</si>
  <si>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</si>
  <si>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</si>
  <si>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</si>
  <si>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</si>
  <si>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</si>
  <si>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</si>
  <si>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V1-P1-703X5-04R50-65K1250</t>
  </si>
  <si>
    <t>Светодиодный прожектор VARTON AirQub Sport 1120 Вт 5000 К AS1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</si>
  <si>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</si>
  <si>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</si>
  <si>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</si>
  <si>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</si>
  <si>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</si>
  <si>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</si>
  <si>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</si>
  <si>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</si>
  <si>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</si>
  <si>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</si>
  <si>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</si>
  <si>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</si>
  <si>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</si>
  <si>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</si>
  <si>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</si>
  <si>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</si>
  <si>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</si>
  <si>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</si>
  <si>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</si>
  <si>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</si>
  <si>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</si>
  <si>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</si>
  <si>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</si>
  <si>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</si>
  <si>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</si>
  <si>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</si>
  <si>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</si>
  <si>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</si>
  <si>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</si>
  <si>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</si>
  <si>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</si>
  <si>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</si>
  <si>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</si>
  <si>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</si>
  <si>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</si>
  <si>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</si>
  <si>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</si>
  <si>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</si>
  <si>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</si>
  <si>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</si>
  <si>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</si>
  <si>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</si>
  <si>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</si>
  <si>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</si>
  <si>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</si>
  <si>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</si>
  <si>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</si>
  <si>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</si>
  <si>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</si>
  <si>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</si>
  <si>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</si>
  <si>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</si>
  <si>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</si>
  <si>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</si>
  <si>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</si>
  <si>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</si>
  <si>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</si>
  <si>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</si>
  <si>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</si>
  <si>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</si>
  <si>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</si>
  <si>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</si>
  <si>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</si>
  <si>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</si>
  <si>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</si>
  <si>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</si>
  <si>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</si>
  <si>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V1-P0-70601-04D10-6507557</t>
  </si>
  <si>
    <t>Светодиодный светильник VARTON спортивный Olymp 2.0 Sport TV 75 Вт 5700 K IP65 угол 12 градусов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</si>
  <si>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</si>
  <si>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</si>
  <si>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</si>
  <si>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</si>
  <si>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</si>
  <si>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</si>
  <si>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</si>
  <si>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V1-P0-70602-04L06-6510040</t>
  </si>
  <si>
    <t>Светодиодный светильник VARTON спортивный Olymp 2.0 Sport TV 100 Вт 4000 K IP65 угол 90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</si>
  <si>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</si>
  <si>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</si>
  <si>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</si>
  <si>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</si>
  <si>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</si>
  <si>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</si>
  <si>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</si>
  <si>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</si>
  <si>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</si>
  <si>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</si>
  <si>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V1-P0-70602-04P10-6510040</t>
  </si>
  <si>
    <t>Светодиодный светильник VARTON спортивный Olymp 2.0 Sport TV 100 Вт 4000 K IP65 угол 12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</si>
  <si>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</si>
  <si>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</si>
  <si>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</si>
  <si>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</si>
  <si>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</si>
  <si>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</si>
  <si>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</si>
  <si>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</si>
  <si>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V1-P0-70602-04D06-6510040</t>
  </si>
  <si>
    <t>Светодиодный светильник VARTON спортивный Olymp 2.0 Sport TV 100 Вт 4000 K IP65 угол 90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</si>
  <si>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</si>
  <si>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</si>
  <si>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</si>
  <si>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</si>
  <si>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</si>
  <si>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</si>
  <si>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</si>
  <si>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</si>
  <si>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</si>
  <si>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</si>
  <si>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</si>
  <si>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</si>
  <si>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</si>
  <si>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</si>
  <si>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</si>
  <si>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</si>
  <si>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</si>
  <si>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</si>
  <si>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</si>
  <si>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</si>
  <si>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</si>
  <si>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</si>
  <si>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</si>
  <si>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</si>
  <si>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</si>
  <si>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</si>
  <si>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</si>
  <si>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</si>
  <si>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</si>
  <si>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</si>
  <si>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</si>
  <si>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</si>
  <si>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</si>
  <si>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</si>
  <si>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</si>
  <si>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</si>
  <si>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</si>
  <si>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</si>
  <si>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</si>
  <si>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</si>
  <si>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</si>
  <si>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V1-P0-70603-04L06-6515040</t>
  </si>
  <si>
    <t>Светодиодный светильник VARTON спортивный Olymp 2.0 Sport TV 150 Вт 4000 K IP65 угол 90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</si>
  <si>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</si>
  <si>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</si>
  <si>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</si>
  <si>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</si>
  <si>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V1-P0-70603-04L07-6515040</t>
  </si>
  <si>
    <t>Светодиодный светильник VARTON спортивный Olymp 2.0 Sport TV 150 Вт 4000 K IP65 угол 60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</si>
  <si>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</si>
  <si>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</si>
  <si>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</si>
  <si>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</si>
  <si>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</si>
  <si>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</si>
  <si>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</si>
  <si>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</si>
  <si>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</si>
  <si>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</si>
  <si>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</si>
  <si>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</si>
  <si>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</si>
  <si>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</si>
  <si>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</si>
  <si>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</si>
  <si>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</si>
  <si>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</si>
  <si>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</si>
  <si>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</si>
  <si>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</si>
  <si>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</si>
  <si>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</si>
  <si>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</si>
  <si>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V1-P0-70603-04L06-6515057</t>
  </si>
  <si>
    <t>Светодиодный светильник VARTON спортивный Olymp 2.0 Sport TV 150 Вт 5700 K IP65 угол 90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</si>
  <si>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</si>
  <si>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</si>
  <si>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</si>
  <si>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</si>
  <si>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</si>
  <si>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</si>
  <si>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</si>
  <si>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</si>
  <si>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</si>
  <si>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</si>
  <si>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</si>
  <si>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</si>
  <si>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</si>
  <si>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</si>
  <si>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V1-P0-70603-04D07-6515057</t>
  </si>
  <si>
    <t>Светодиодный светильник VARTON спортивный Olymp 2.0 Sport TV 150 Вт 5700 K IP65 угол 60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</si>
  <si>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</si>
  <si>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</si>
  <si>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</si>
  <si>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</si>
  <si>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</si>
  <si>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</si>
  <si>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</si>
  <si>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</si>
  <si>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</si>
  <si>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</si>
  <si>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</si>
  <si>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</si>
  <si>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</si>
  <si>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</si>
  <si>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</si>
  <si>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</si>
  <si>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</si>
  <si>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</si>
  <si>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</si>
  <si>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</si>
  <si>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</si>
  <si>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</si>
  <si>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</si>
  <si>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</si>
  <si>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</si>
  <si>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</si>
  <si>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</si>
  <si>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</si>
  <si>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V1-P0-70604-04L02-6520040</t>
  </si>
  <si>
    <t>Светодиодный светильник VARTON спортивный Olymp 2.0 Sport TV 200 Вт 4000 K IP65 угол 30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</si>
  <si>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</si>
  <si>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</si>
  <si>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</si>
  <si>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</si>
  <si>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</si>
  <si>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</si>
  <si>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</si>
  <si>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</si>
  <si>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</si>
  <si>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</si>
  <si>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</si>
  <si>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</si>
  <si>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</si>
  <si>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</si>
  <si>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</si>
  <si>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</si>
  <si>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</si>
  <si>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</si>
  <si>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V1-P0-70604-04L06-6520057</t>
  </si>
  <si>
    <t>Светодиодный светильник VARTON спортивный Olymp 2.0 Sport TV 200 Вт 5700 K IP65 угол 90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</si>
  <si>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</si>
  <si>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</si>
  <si>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</si>
  <si>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</si>
  <si>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</si>
  <si>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</si>
  <si>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</si>
  <si>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</si>
  <si>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</si>
  <si>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</si>
  <si>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</si>
  <si>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</si>
  <si>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</si>
  <si>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</si>
  <si>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</si>
  <si>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</si>
  <si>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</si>
  <si>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</si>
  <si>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</si>
  <si>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</si>
  <si>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</si>
  <si>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</si>
  <si>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</si>
  <si>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</si>
  <si>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</si>
  <si>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</si>
  <si>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</si>
  <si>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</si>
  <si>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</si>
  <si>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</si>
  <si>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</si>
  <si>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V1-P0-70608-04L10-6525040</t>
  </si>
  <si>
    <t>Светодиодный светильник VARTON спортивный Olymp 2.0 Sport TV 250 Вт 4000 K IP65 угол 12 градусов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</si>
  <si>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</si>
  <si>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</si>
  <si>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</si>
  <si>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</si>
  <si>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</si>
  <si>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</si>
  <si>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</si>
  <si>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</si>
  <si>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</si>
  <si>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</si>
  <si>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</si>
  <si>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</si>
  <si>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</si>
  <si>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</si>
  <si>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</si>
  <si>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</si>
  <si>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</si>
  <si>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</si>
  <si>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</si>
  <si>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</si>
  <si>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</si>
  <si>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</si>
  <si>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</si>
  <si>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</si>
  <si>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</si>
  <si>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</si>
  <si>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</si>
  <si>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</si>
  <si>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</si>
  <si>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</si>
  <si>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</si>
  <si>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</si>
  <si>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</si>
  <si>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</si>
  <si>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</si>
  <si>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</si>
  <si>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</si>
  <si>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</si>
  <si>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</si>
  <si>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</si>
  <si>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</si>
  <si>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</si>
  <si>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</si>
  <si>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</si>
  <si>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</si>
  <si>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</si>
  <si>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</si>
  <si>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V1-P0-70608-04D06-6525057</t>
  </si>
  <si>
    <t>Светодиодный светильник VARTON спортивный Olymp 2.0 Sport TV 250 Вт 5700 K IP65 угол 90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</si>
  <si>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</si>
  <si>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</si>
  <si>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</si>
  <si>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</si>
  <si>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</si>
  <si>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</si>
  <si>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</si>
  <si>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</si>
  <si>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</si>
  <si>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</si>
  <si>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</si>
  <si>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</si>
  <si>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</si>
  <si>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</si>
  <si>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</si>
  <si>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</si>
  <si>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</si>
  <si>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</si>
  <si>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</si>
  <si>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</si>
  <si>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</si>
  <si>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</si>
  <si>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</si>
  <si>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</si>
  <si>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</si>
  <si>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</si>
  <si>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</si>
  <si>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</si>
  <si>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</si>
  <si>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</si>
  <si>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</si>
  <si>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</si>
  <si>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</si>
  <si>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</si>
  <si>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</si>
  <si>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</si>
  <si>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</si>
  <si>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</si>
  <si>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</si>
  <si>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</si>
  <si>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</si>
  <si>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</si>
  <si>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</si>
  <si>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</si>
  <si>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</si>
  <si>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</si>
  <si>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</si>
  <si>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</si>
  <si>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</si>
  <si>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</si>
  <si>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</si>
  <si>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</si>
  <si>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</si>
  <si>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</si>
  <si>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</si>
  <si>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</si>
  <si>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</si>
  <si>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</si>
  <si>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</si>
  <si>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</si>
  <si>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</si>
  <si>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</si>
  <si>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</si>
  <si>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</si>
  <si>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</si>
  <si>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</si>
  <si>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</si>
  <si>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</si>
  <si>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</si>
  <si>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</si>
  <si>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</si>
  <si>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</si>
  <si>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</si>
  <si>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</si>
  <si>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</si>
  <si>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</si>
  <si>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</si>
  <si>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</si>
  <si>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</si>
  <si>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</si>
  <si>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</si>
  <si>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</si>
  <si>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</si>
  <si>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</si>
  <si>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</si>
  <si>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</si>
  <si>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</si>
  <si>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</si>
  <si>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</si>
  <si>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</si>
  <si>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</si>
  <si>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</si>
  <si>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</si>
  <si>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</si>
  <si>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</si>
  <si>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</si>
  <si>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</si>
  <si>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</si>
  <si>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</si>
  <si>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</si>
  <si>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</si>
  <si>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</si>
  <si>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</si>
  <si>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</si>
  <si>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</si>
  <si>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</si>
  <si>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</si>
  <si>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</si>
  <si>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</si>
  <si>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</si>
  <si>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</si>
  <si>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</si>
  <si>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</si>
  <si>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</si>
  <si>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</si>
  <si>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</si>
  <si>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</si>
  <si>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</si>
  <si>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</si>
  <si>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</si>
  <si>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</si>
  <si>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</si>
  <si>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</si>
  <si>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</si>
  <si>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</si>
  <si>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</si>
  <si>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</si>
  <si>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</si>
  <si>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</si>
  <si>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</si>
  <si>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</si>
  <si>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</si>
  <si>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</si>
  <si>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</si>
  <si>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</si>
  <si>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</si>
  <si>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</si>
  <si>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</si>
  <si>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</si>
  <si>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</si>
  <si>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</si>
  <si>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</si>
  <si>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</si>
  <si>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</si>
  <si>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</si>
  <si>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</si>
  <si>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</si>
  <si>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</si>
  <si>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</si>
  <si>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</si>
  <si>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</si>
  <si>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</si>
  <si>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</si>
  <si>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</si>
  <si>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</si>
  <si>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</si>
  <si>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V1-P1-70608-04P06-6525040</t>
  </si>
  <si>
    <t>Светодиодный светильник VARTON спортивный Olymp 2.0 Sport 250 Вт 4000 K IP65 угол 90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</si>
  <si>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</si>
  <si>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</si>
  <si>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</si>
  <si>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</si>
  <si>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</si>
  <si>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</si>
  <si>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</si>
  <si>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</si>
  <si>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</si>
  <si>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</si>
  <si>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</si>
  <si>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</si>
  <si>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</si>
  <si>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</si>
  <si>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</si>
  <si>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</si>
  <si>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</si>
  <si>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</si>
  <si>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</si>
  <si>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</si>
  <si>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</si>
  <si>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</si>
  <si>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</si>
  <si>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</si>
  <si>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</si>
  <si>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</si>
  <si>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</si>
  <si>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</si>
  <si>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</si>
  <si>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</si>
  <si>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</si>
  <si>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</si>
  <si>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</si>
  <si>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</si>
  <si>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</si>
  <si>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</si>
  <si>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</si>
  <si>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</si>
  <si>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</si>
  <si>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</si>
  <si>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</si>
  <si>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</si>
  <si>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</si>
  <si>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</si>
  <si>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</si>
  <si>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</si>
  <si>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</si>
  <si>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</si>
  <si>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</si>
  <si>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</si>
  <si>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</si>
  <si>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</si>
  <si>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</si>
  <si>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</si>
  <si>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</si>
  <si>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</si>
  <si>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</si>
  <si>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</si>
  <si>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</si>
  <si>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</si>
  <si>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</si>
  <si>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</si>
  <si>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</si>
  <si>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</si>
  <si>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</si>
  <si>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</si>
  <si>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</si>
  <si>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</si>
  <si>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</si>
  <si>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</si>
  <si>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</si>
  <si>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</si>
  <si>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</si>
  <si>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</si>
  <si>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</si>
  <si>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</si>
  <si>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</si>
  <si>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</si>
  <si>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</si>
  <si>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</si>
  <si>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</si>
  <si>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</si>
  <si>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</si>
  <si>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</si>
  <si>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</si>
  <si>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</si>
  <si>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</si>
  <si>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</si>
  <si>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</si>
  <si>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</si>
  <si>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</si>
  <si>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</si>
  <si>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</si>
  <si>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</si>
  <si>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</si>
  <si>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</si>
  <si>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</si>
  <si>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</si>
  <si>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</si>
  <si>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</si>
  <si>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</si>
  <si>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</si>
  <si>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</si>
  <si>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</si>
  <si>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</si>
  <si>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</si>
  <si>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</si>
  <si>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</si>
  <si>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</si>
  <si>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</si>
  <si>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</si>
  <si>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</si>
  <si>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</si>
  <si>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</si>
  <si>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</si>
  <si>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</si>
  <si>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</si>
  <si>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</si>
  <si>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</si>
  <si>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</si>
  <si>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</si>
  <si>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</si>
  <si>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</si>
  <si>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</si>
  <si>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</si>
  <si>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</si>
  <si>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</si>
  <si>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</si>
  <si>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</si>
  <si>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</si>
  <si>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</si>
  <si>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</si>
  <si>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</si>
  <si>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</si>
  <si>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</si>
  <si>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</si>
  <si>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</si>
  <si>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</si>
  <si>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</si>
  <si>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</si>
  <si>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</si>
  <si>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</si>
  <si>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</si>
  <si>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</si>
  <si>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</si>
  <si>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</si>
  <si>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</si>
  <si>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</si>
  <si>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</si>
  <si>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</si>
  <si>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V1-P1-70591-04L02-6521050</t>
  </si>
  <si>
    <t>Светодиодный светильник VARTON прожектор FL-Sport 30° 210 Вт 5000 К RAL7045 муар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</si>
  <si>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</si>
  <si>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</si>
  <si>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</si>
  <si>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</si>
  <si>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</si>
  <si>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</si>
  <si>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</si>
  <si>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</si>
  <si>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</si>
  <si>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</si>
  <si>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</si>
  <si>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</si>
  <si>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</si>
  <si>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</si>
  <si>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</si>
  <si>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</si>
  <si>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</si>
  <si>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DA-BTN4</t>
  </si>
  <si>
    <t>Модуль подключения настенного выключателя DA-BTN4</t>
  </si>
  <si>
    <t>DA-RL1000</t>
  </si>
  <si>
    <t>Модуль реле DA-RL1000</t>
  </si>
  <si>
    <t>DA2-BTN</t>
  </si>
  <si>
    <t>Модуль подключения настенного выключателя DA2-BTN</t>
  </si>
  <si>
    <t>DA-BTN2-DIN</t>
  </si>
  <si>
    <t>Модуль сухих контактов AWADA DA-BTN2-DIN</t>
  </si>
  <si>
    <t>DA2-REP</t>
  </si>
  <si>
    <t>Усилитель сигнала DALI DA2-REP</t>
  </si>
  <si>
    <t>DA-DIM4x500</t>
  </si>
  <si>
    <t>Диммер DALI 4х канальный DA-DIM4x500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</si>
  <si>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</si>
  <si>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</si>
  <si>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</si>
  <si>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</si>
  <si>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</si>
  <si>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</si>
  <si>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</si>
  <si>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</si>
  <si>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</si>
  <si>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</si>
  <si>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</si>
  <si>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DA2-SEN10-F</t>
  </si>
  <si>
    <t>Датчик присутствия и освещенности DA2-SEN10-F,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</si>
  <si>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</si>
  <si>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</si>
  <si>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DA2-SEN9-S</t>
  </si>
  <si>
    <t>Датчик движения с сенсором освещенности DA2-SEN9-S,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</si>
  <si>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</si>
  <si>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</si>
  <si>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DA2-SEN13-S</t>
  </si>
  <si>
    <t>Датчик движения с сенсором освещенности DA2-SEN13-S,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</si>
  <si>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</si>
  <si>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</si>
  <si>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</si>
  <si>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</si>
  <si>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</si>
  <si>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</si>
  <si>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</si>
  <si>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</si>
  <si>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</si>
  <si>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</si>
  <si>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</si>
  <si>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DA2-SEN13-F</t>
  </si>
  <si>
    <t>Датчик движения и освещенности DA2-SEN13-F,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</si>
  <si>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</si>
  <si>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</si>
  <si>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DA2-SEN5-F</t>
  </si>
  <si>
    <t>Датчик движения и освещенности DA2-SEN5-F,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</si>
  <si>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</si>
  <si>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</si>
  <si>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</si>
  <si>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</si>
  <si>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</si>
  <si>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</si>
  <si>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</si>
  <si>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</si>
  <si>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</si>
  <si>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</si>
  <si>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</si>
  <si>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</si>
  <si>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</si>
  <si>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</si>
  <si>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</si>
  <si>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</si>
  <si>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</si>
  <si>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</si>
  <si>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DA2-SEN8-S</t>
  </si>
  <si>
    <t>Датчик движения и освещенности DA2-SEN8-S,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</si>
  <si>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</si>
  <si>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</si>
  <si>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DA2-SEN1-F</t>
  </si>
  <si>
    <t>Датчик движения с сенсором освещенности DA2-SEN1-F, для скрытого монтажа,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</si>
  <si>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</si>
  <si>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</si>
  <si>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</si>
  <si>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</si>
  <si>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</si>
  <si>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DA2-SW-B4-PB</t>
  </si>
  <si>
    <t>Кнопочная панель 4-х кл. пластиковый корпус, черный DA2-SW-B4-PB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</si>
  <si>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</si>
  <si>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</si>
  <si>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</si>
  <si>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</si>
  <si>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</si>
  <si>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</si>
  <si>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</si>
  <si>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</si>
  <si>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</si>
  <si>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</si>
  <si>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</si>
  <si>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</si>
  <si>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</si>
  <si>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</si>
  <si>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</si>
  <si>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SP-01S</t>
  </si>
  <si>
    <t>Сенсорная панель AWADA 10" P10</t>
  </si>
  <si>
    <t>SP-01</t>
  </si>
  <si>
    <t>Сенсорная панель AWADA 10,1" SP-01</t>
  </si>
  <si>
    <t>SP-04</t>
  </si>
  <si>
    <t>Сенсорная панель AWADA 21.5"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</si>
  <si>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</si>
  <si>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</si>
  <si>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</si>
  <si>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</si>
  <si>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</si>
  <si>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</si>
  <si>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</si>
  <si>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</si>
  <si>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</si>
  <si>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</si>
  <si>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</si>
  <si>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</si>
  <si>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</si>
  <si>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</si>
  <si>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</si>
  <si>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</si>
  <si>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</si>
  <si>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</si>
  <si>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</si>
  <si>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</si>
  <si>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</si>
  <si>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</si>
  <si>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</si>
  <si>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</si>
  <si>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</si>
  <si>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</si>
  <si>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AL-2048-00-0000-0000</t>
  </si>
  <si>
    <t>Шкаф управления ТМ AWADA в сборе AL-2048-00-0000-0000</t>
  </si>
  <si>
    <t>AL-448-00-0000-0000</t>
  </si>
  <si>
    <t>Шкаф управления ТМ AWADA в сборе AL-448-00-0000-0000</t>
  </si>
  <si>
    <t>AL-832-00-0000-0000</t>
  </si>
  <si>
    <t>Шкаф управления ТМ AWADA в сборе AL-832-00-0000-0000</t>
  </si>
  <si>
    <t>AL-1664-00-0000-0000</t>
  </si>
  <si>
    <t>Шкаф управления ТМ AWADA в сборе AL-1664-00-0000-0000</t>
  </si>
  <si>
    <t>AL-1344-00-0000-0000</t>
  </si>
  <si>
    <t>Шкаф управления ТМ AWADA в сборе AL-1344-00-0000-0000</t>
  </si>
  <si>
    <t>AL-1856-00-0000-0000</t>
  </si>
  <si>
    <t>Шкаф управления ТМ AWADA в сборе AL-1856-00-0000-0000</t>
  </si>
  <si>
    <t>AL-1920-00-0000-0000</t>
  </si>
  <si>
    <t>Шкаф управления ТМ AWADA в сборе AL-1920-00-0000-0000</t>
  </si>
  <si>
    <t>AL-384-00-0000-0000</t>
  </si>
  <si>
    <t>Шкаф управления ТМ AWADA в сборе AL-384-00-0000-0000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</si>
  <si>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</si>
  <si>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</si>
  <si>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</si>
  <si>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</si>
  <si>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</si>
  <si>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</si>
  <si>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</si>
  <si>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</si>
  <si>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AL-1792-00-0000-0000</t>
  </si>
  <si>
    <t>Шкаф управления ТМ AWADA в сборе AL-1792-00-0000-0000</t>
  </si>
  <si>
    <t>AL-1408-00-0000-0000</t>
  </si>
  <si>
    <t>Шкаф управления ТМ AWADA в сборе AL-1408-00-0000-0000</t>
  </si>
  <si>
    <t>AL-1024-00-0000-0000</t>
  </si>
  <si>
    <t>Шкаф управления ТМ AWADA в сборе AL-1024-00-0000-0000</t>
  </si>
  <si>
    <t>AL-320-00-0000-0000</t>
  </si>
  <si>
    <t>Шкаф управления ТМ AWADA в сборе AL-320-00-0000-0000</t>
  </si>
  <si>
    <t>AL-1280-00-0000-0000</t>
  </si>
  <si>
    <t>Шкаф управления ТМ AWADA в сборе AL-1280-00-0000-0000</t>
  </si>
  <si>
    <t>AL-64-00-0000-0000</t>
  </si>
  <si>
    <t>Шкаф управления ТМ AWADA в сборе AL-64-00-0000-0000</t>
  </si>
  <si>
    <t>AL-960-00-0000-0000</t>
  </si>
  <si>
    <t>Шкаф управления ТМ AWADA в сборе AL-960-00-0000-0000</t>
  </si>
  <si>
    <t>AL-768-00-0000-0000</t>
  </si>
  <si>
    <t>Шкаф управления ТМ AWADA в сборе AL-768-00-0000-0000</t>
  </si>
  <si>
    <t>AL-1152-00-0000-0000</t>
  </si>
  <si>
    <t>Шкаф управления ТМ AWADA в сборе AL-1152-00-0000-0000</t>
  </si>
  <si>
    <t>AL-640-00-0000-0000</t>
  </si>
  <si>
    <t>Шкаф управления ТМ AWADA в сборе AL-640-00-0000-0000</t>
  </si>
  <si>
    <t>AL-1216-00-0000-0000</t>
  </si>
  <si>
    <t>Шкаф управления ТМ AWADA в сборе AL-1216-00-0000-0000</t>
  </si>
  <si>
    <t>AL-256-00-0000-0000</t>
  </si>
  <si>
    <t>Шкаф управления ТМ AWADA в сборе AL-256-00-0000-0000</t>
  </si>
  <si>
    <t>AL-1088-00-0000-0000</t>
  </si>
  <si>
    <t>Шкаф управления ТМ AWADA в сборе AL-1088-00-0000-0000</t>
  </si>
  <si>
    <t>AL-1600-00-0000-0000</t>
  </si>
  <si>
    <t>Шкаф управления ТМ AWADA в сборе AL-1600-00-0000-0000</t>
  </si>
  <si>
    <t>AL-896-00-0000-0000</t>
  </si>
  <si>
    <t>Шкаф управления ТМ AWADA в сборе AL-896-00-0000-0000</t>
  </si>
  <si>
    <t>AL-576-00-0000-0000</t>
  </si>
  <si>
    <t>Шкаф управления ТМ AWADA в сборе AL-576-00-0000-0000</t>
  </si>
  <si>
    <t>AL-1984-00-0000-0000</t>
  </si>
  <si>
    <t>Шкаф управления ТМ AWADA в сборе AL-1984-00-0000-0000</t>
  </si>
  <si>
    <t>AL-1728-00-0000-0000</t>
  </si>
  <si>
    <t>Шкаф управления ТМ AWADA в сборе AL-1728-00-0000-0000</t>
  </si>
  <si>
    <t>AL-1472-00-0000-0000</t>
  </si>
  <si>
    <t>Шкаф управления ТМ AWADA в сборе AL-1472-00-0000-0000</t>
  </si>
  <si>
    <t>AL-1536-00-0000-0000</t>
  </si>
  <si>
    <t>Шкаф управления ТМ AWADA в сборе AL-1536-00-0000-0000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</si>
  <si>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</si>
  <si>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</si>
  <si>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</si>
  <si>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</si>
  <si>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</si>
  <si>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</si>
  <si>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</si>
  <si>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V1-ST41</t>
  </si>
  <si>
    <t>Датчик движения IR 1200W 6м 360 град</t>
  </si>
  <si>
    <t>V1-ST11</t>
  </si>
  <si>
    <t>Датчик движения IR 800W 12м 180 град</t>
  </si>
  <si>
    <t>V1-ST02C</t>
  </si>
  <si>
    <t>Датчик движения IR 1200W 12м 180 град</t>
  </si>
  <si>
    <t>V1-ST752</t>
  </si>
  <si>
    <t>Датчик движения MIC 1200W 15м 180 град IP44</t>
  </si>
  <si>
    <t>V1-ST05AP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</si>
  <si>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</si>
  <si>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</si>
  <si>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</si>
  <si>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</si>
  <si>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V1-ST15</t>
  </si>
  <si>
    <t>V1-ST700C</t>
  </si>
  <si>
    <t>Датчик движения MIC 2000W 20м 360 град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</si>
  <si>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</si>
  <si>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</si>
  <si>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</si>
  <si>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</si>
  <si>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</si>
  <si>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</si>
  <si>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</si>
  <si>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</si>
  <si>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</si>
  <si>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</si>
  <si>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</si>
  <si>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</si>
  <si>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</si>
  <si>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</si>
  <si>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</si>
  <si>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</si>
  <si>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</si>
  <si>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</si>
  <si>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</si>
  <si>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</si>
  <si>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</si>
  <si>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</si>
  <si>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</si>
  <si>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</si>
  <si>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</si>
  <si>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</si>
  <si>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</si>
  <si>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</si>
  <si>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</si>
  <si>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</si>
  <si>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</si>
  <si>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</si>
  <si>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</si>
  <si>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</si>
  <si>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</si>
  <si>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</si>
  <si>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</si>
  <si>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</si>
  <si>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</si>
  <si>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</si>
  <si>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</si>
  <si>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</si>
  <si>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</si>
  <si>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</si>
  <si>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</si>
  <si>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</si>
  <si>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</si>
  <si>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</si>
  <si>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</si>
  <si>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</si>
  <si>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</si>
  <si>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</si>
  <si>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</si>
  <si>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</si>
  <si>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</si>
  <si>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</si>
  <si>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</si>
  <si>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</si>
  <si>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</si>
  <si>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</si>
  <si>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</si>
  <si>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</si>
  <si>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</si>
  <si>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</si>
  <si>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</si>
  <si>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</si>
  <si>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</si>
  <si>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</si>
  <si>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</si>
  <si>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</si>
  <si>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</si>
  <si>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</si>
  <si>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</si>
  <si>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</si>
  <si>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</si>
  <si>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</si>
  <si>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</si>
  <si>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</si>
  <si>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</si>
  <si>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</si>
  <si>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</si>
  <si>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</si>
  <si>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</si>
  <si>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</si>
  <si>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</si>
  <si>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</si>
  <si>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</si>
  <si>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</si>
  <si>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</si>
  <si>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</si>
  <si>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</si>
  <si>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</si>
  <si>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</si>
  <si>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</si>
  <si>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</si>
  <si>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</si>
  <si>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</si>
  <si>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</si>
  <si>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</si>
  <si>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</si>
  <si>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</si>
  <si>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</si>
  <si>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</si>
  <si>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</si>
  <si>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</si>
  <si>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</si>
  <si>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</si>
  <si>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</si>
  <si>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</si>
  <si>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</si>
  <si>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</si>
  <si>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</si>
  <si>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</si>
  <si>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</si>
  <si>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</si>
  <si>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</si>
  <si>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</si>
  <si>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</si>
  <si>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</si>
  <si>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</si>
  <si>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</si>
  <si>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</si>
  <si>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</si>
  <si>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</si>
  <si>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</si>
  <si>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</si>
  <si>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</si>
  <si>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</si>
  <si>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</si>
  <si>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</si>
  <si>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</si>
  <si>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</si>
  <si>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</si>
  <si>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</si>
  <si>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</si>
  <si>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</si>
  <si>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</si>
  <si>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</si>
  <si>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</si>
  <si>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</si>
  <si>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</si>
  <si>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</si>
  <si>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</si>
  <si>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</si>
  <si>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</si>
  <si>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</si>
  <si>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</si>
  <si>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</si>
  <si>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</si>
  <si>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</si>
  <si>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</si>
  <si>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</si>
  <si>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</si>
  <si>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</si>
  <si>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</si>
  <si>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</si>
  <si>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</si>
  <si>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</si>
  <si>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</si>
  <si>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</si>
  <si>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</si>
  <si>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</si>
  <si>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</si>
  <si>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</si>
  <si>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</si>
  <si>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</si>
  <si>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</si>
  <si>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</si>
  <si>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</si>
  <si>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</si>
  <si>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</si>
  <si>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</si>
  <si>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</si>
  <si>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</si>
  <si>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</si>
  <si>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</si>
  <si>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</si>
  <si>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</si>
  <si>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</si>
  <si>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</si>
  <si>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</si>
  <si>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</si>
  <si>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</si>
  <si>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</si>
  <si>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</si>
  <si>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</si>
  <si>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</si>
  <si>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</si>
  <si>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</si>
  <si>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</si>
  <si>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</si>
  <si>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</si>
  <si>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</si>
  <si>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</si>
  <si>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</si>
  <si>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</si>
  <si>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</si>
  <si>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</si>
  <si>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</si>
  <si>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</si>
  <si>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</si>
  <si>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</si>
  <si>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</si>
  <si>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</si>
  <si>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</si>
  <si>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</si>
  <si>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</si>
  <si>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</si>
  <si>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</si>
  <si>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</si>
  <si>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</si>
  <si>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</si>
  <si>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</si>
  <si>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</si>
  <si>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</si>
  <si>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</si>
  <si>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</si>
  <si>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</si>
  <si>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</si>
  <si>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</si>
  <si>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</si>
  <si>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</si>
  <si>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</si>
  <si>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</si>
  <si>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</si>
  <si>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</si>
  <si>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</si>
  <si>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</si>
  <si>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</si>
  <si>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</si>
  <si>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</si>
  <si>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</si>
  <si>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</si>
  <si>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</si>
  <si>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</si>
  <si>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</si>
  <si>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</si>
  <si>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</si>
  <si>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</si>
  <si>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</si>
  <si>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</si>
  <si>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</si>
  <si>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</si>
  <si>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</si>
  <si>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</si>
  <si>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</si>
  <si>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</si>
  <si>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</si>
  <si>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</si>
  <si>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</si>
  <si>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</si>
  <si>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</si>
  <si>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</si>
  <si>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</si>
  <si>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</si>
  <si>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</si>
  <si>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</si>
  <si>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</si>
  <si>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</si>
  <si>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</si>
  <si>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</si>
  <si>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</si>
  <si>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</si>
  <si>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</si>
  <si>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</si>
  <si>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</si>
  <si>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</si>
  <si>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</si>
  <si>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</si>
  <si>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</si>
  <si>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</si>
  <si>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</si>
  <si>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</si>
  <si>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</si>
  <si>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</si>
  <si>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</si>
  <si>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</si>
  <si>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</si>
  <si>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</si>
  <si>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</si>
  <si>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</si>
  <si>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</si>
  <si>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</si>
  <si>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</si>
  <si>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</si>
  <si>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</si>
  <si>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</si>
  <si>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</si>
  <si>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</si>
  <si>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</si>
  <si>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</si>
  <si>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</si>
  <si>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</si>
  <si>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</si>
  <si>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</si>
  <si>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</si>
  <si>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</si>
  <si>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</si>
  <si>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</si>
  <si>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</si>
  <si>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</si>
  <si>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</si>
  <si>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</si>
  <si>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</si>
  <si>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</si>
  <si>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</si>
  <si>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</si>
  <si>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</si>
  <si>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</si>
  <si>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</si>
  <si>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</si>
  <si>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</si>
  <si>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</si>
  <si>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</si>
  <si>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</si>
  <si>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</si>
  <si>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</si>
  <si>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</si>
  <si>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</si>
  <si>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</si>
  <si>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</si>
  <si>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</si>
  <si>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</si>
  <si>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</si>
  <si>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</si>
  <si>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</si>
  <si>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</si>
  <si>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</si>
  <si>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</si>
  <si>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</si>
  <si>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</si>
  <si>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</si>
  <si>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</si>
  <si>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</si>
  <si>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</si>
  <si>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</si>
  <si>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</si>
  <si>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</si>
  <si>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</si>
  <si>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</si>
  <si>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</si>
  <si>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</si>
  <si>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</si>
  <si>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</si>
  <si>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</si>
  <si>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</si>
  <si>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</si>
  <si>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</si>
  <si>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</si>
  <si>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</si>
  <si>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</si>
  <si>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</si>
  <si>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</si>
  <si>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</si>
  <si>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</si>
  <si>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</si>
  <si>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</si>
  <si>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</si>
  <si>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</si>
  <si>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</si>
  <si>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</si>
  <si>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</si>
  <si>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</si>
  <si>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</si>
  <si>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</si>
  <si>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</si>
  <si>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</si>
  <si>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</si>
  <si>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</si>
  <si>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</si>
  <si>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</si>
  <si>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</si>
  <si>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</si>
  <si>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</si>
  <si>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</si>
  <si>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</si>
  <si>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</si>
  <si>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</si>
  <si>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</si>
  <si>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</si>
  <si>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</si>
  <si>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</si>
  <si>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</si>
  <si>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</si>
  <si>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</si>
  <si>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</si>
  <si>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</si>
  <si>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</si>
  <si>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</si>
  <si>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</si>
  <si>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</si>
  <si>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</si>
  <si>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</si>
  <si>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</si>
  <si>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</si>
  <si>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</si>
  <si>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V2-A1-OP00-03.2.0033.15</t>
  </si>
  <si>
    <t>Рассеиватель опал для для A070/S 570*570мм 2 шт в упаковке</t>
  </si>
  <si>
    <t>V2-A1-OP00-03.2.0032.15</t>
  </si>
  <si>
    <t>Рассеиватель опал для Cesal 600*600*62 IP40 2 шт в упаковке</t>
  </si>
  <si>
    <t>V2-A0-OP00-03.2.0103.15</t>
  </si>
  <si>
    <t>Рассеиватель опал для Rockfon X (562*562 мм) 2 шт в упаковке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</si>
  <si>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</si>
  <si>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</si>
  <si>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</si>
  <si>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</si>
  <si>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</si>
  <si>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</si>
  <si>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</si>
  <si>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</si>
  <si>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</si>
  <si>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</si>
  <si>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</si>
  <si>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</si>
  <si>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</si>
  <si>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</si>
  <si>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</si>
  <si>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</si>
  <si>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</si>
  <si>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V2-R0-МЕ00-02.2.0040.30</t>
  </si>
  <si>
    <t>Рассеиватель опал для L-поворота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</si>
  <si>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</si>
  <si>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</si>
  <si>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</si>
  <si>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</si>
  <si>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</si>
  <si>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</si>
  <si>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</si>
  <si>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</si>
  <si>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V2-A0-PR00-00.2.0105.25</t>
  </si>
  <si>
    <t>Рассеиватель призма стандарт для AL220 1170*100 (1169*96 мм) 2 шт в упаковке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</si>
  <si>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</si>
  <si>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</si>
  <si>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</si>
  <si>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</si>
  <si>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Рассеиватель призма стандарт для торговых светильников</t>
  </si>
  <si>
    <t>V2-R0-PR00-02.2.0031.25</t>
  </si>
  <si>
    <t>Рассеиватель призма стандарт для G-ЛАЙН 1170*100 (1170*95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</si>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</sst>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4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SUM(M9:M18364)</f>
        <v>0</v>
      </c>
      <c r="N6" s="4"/>
      <c r="O6" s="32">
        <f>SUM(O9:O18364)</f>
        <v>0</v>
      </c>
      <c r="P6" s="32">
        <f>SUM(P9:P18364)</f>
        <v>0</v>
      </c>
      <c r="Q6" s="32">
        <f>SUM(Q9:Q18364)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99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2.2999999999999998</v>
      </c>
      <c r="H34" s="9">
        <v>1.9800000000000002E-2</v>
      </c>
      <c r="I34" s="10">
        <v>9009.33</v>
      </c>
      <c r="J34" s="12">
        <v>63</v>
      </c>
      <c r="K34" s="7" t="s">
        <v>92</v>
      </c>
      <c r="L34" s="12">
        <v>15</v>
      </c>
      <c r="M34" s="11"/>
      <c r="N34" s="38">
        <f>I34*(100-$B$4)*(100-$B$5)/10000</f>
        <v>9009.33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2">
        <v>723</v>
      </c>
      <c r="K130" s="7"/>
      <c r="L130" s="11"/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205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2">
        <v>302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76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411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23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59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6.9999999999999999E-6</v>
      </c>
      <c r="I225" s="13">
        <v>95.11</v>
      </c>
      <c r="J225" s="12">
        <v>17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23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230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485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79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532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497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497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975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995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992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975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1274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1146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1274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1274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1293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1364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1364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2">
        <v>10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1770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352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2">
        <v>28</v>
      </c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313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975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1274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1274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1293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1293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1364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1432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2.9399999999999999E-3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115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2.9399999999999999E-3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2.9399999999999999E-3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0.5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2.9399999999999999E-3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2.9399999999999999E-3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78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0.99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0.98299999999999998</v>
      </c>
      <c r="H1783" s="9">
        <v>8.3999999999999995E-3</v>
      </c>
      <c r="I1783" s="10">
        <v>5836.93</v>
      </c>
      <c r="J1783" s="11"/>
      <c r="K1783" s="7"/>
      <c r="L1783" s="12">
        <v>15</v>
      </c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0.8</v>
      </c>
      <c r="H1784" s="9">
        <v>1.008E-2</v>
      </c>
      <c r="I1784" s="10">
        <v>5836.93</v>
      </c>
      <c r="J1784" s="12">
        <v>96</v>
      </c>
      <c r="K1784" s="7"/>
      <c r="L1784" s="11"/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1.008E-2</v>
      </c>
      <c r="I1794" s="10">
        <v>6615.18</v>
      </c>
      <c r="J1794" s="11"/>
      <c r="K1794" s="7"/>
      <c r="L1794" s="12">
        <v>25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0.8</v>
      </c>
      <c r="H1795" s="9">
        <v>1.008E-2</v>
      </c>
      <c r="I1795" s="10">
        <v>6615.18</v>
      </c>
      <c r="J1795" s="12">
        <v>10</v>
      </c>
      <c r="K1795" s="7"/>
      <c r="L1795" s="11"/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0.97899999999999998</v>
      </c>
      <c r="H1796" s="9">
        <v>8.3999999999999995E-3</v>
      </c>
      <c r="I1796" s="10">
        <v>6615.18</v>
      </c>
      <c r="J1796" s="11"/>
      <c r="K1796" s="7"/>
      <c r="L1796" s="12">
        <v>15</v>
      </c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47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47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2">
        <v>7</v>
      </c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47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47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76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76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76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76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35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7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7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47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47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47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47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47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47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76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76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76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76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47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5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47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47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76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76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76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76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47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47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47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76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76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76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76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3.5739999999999999E-3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313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313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313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313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3.5739999999999999E-3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3.5739999999999999E-3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313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313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313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313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2">
        <v>149</v>
      </c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4.836E-3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5405</v>
      </c>
      <c r="B2689" s="7" t="s">
        <v>5404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5406</v>
      </c>
      <c r="B2690" s="7" t="s">
        <v>5407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4.836E-3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2">
        <v>97</v>
      </c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158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73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313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 t="s">
        <v>235</v>
      </c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313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3.0860000000000002E-3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3.0860000000000002E-3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76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76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76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76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47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3.0860000000000002E-3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76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76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2">
        <v>6</v>
      </c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76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76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2">
        <v>120</v>
      </c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3.5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1.8</v>
      </c>
      <c r="H2963" s="9">
        <v>1.008E-2</v>
      </c>
      <c r="I2963" s="10">
        <v>7811.01</v>
      </c>
      <c r="J2963" s="12">
        <v>6</v>
      </c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1.8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1.8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1.8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1.8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76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76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76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76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79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79</v>
      </c>
      <c r="F3040" s="7" t="s">
        <v>31</v>
      </c>
      <c r="G3040" s="8">
        <v>1.8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79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76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76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76</v>
      </c>
      <c r="F3065" s="7" t="s">
        <v>31</v>
      </c>
      <c r="G3065" s="8">
        <v>1.8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76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79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79</v>
      </c>
      <c r="F3076" s="7" t="s">
        <v>31</v>
      </c>
      <c r="G3076" s="8">
        <v>1.8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79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79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1.8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61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100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99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77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98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73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0.32600000000000001</v>
      </c>
      <c r="H3111" s="9">
        <v>1.418E-3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0.4</v>
      </c>
      <c r="H3112" s="9">
        <v>1.701E-3</v>
      </c>
      <c r="I3112" s="10">
        <v>4193.83</v>
      </c>
      <c r="J3112" s="11" t="s">
        <v>235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47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</v>
      </c>
      <c r="H3117" s="9">
        <v>3.686E-3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0.81</v>
      </c>
      <c r="H3118" s="9">
        <v>3.7299999999999998E-3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0.81399999999999995</v>
      </c>
      <c r="H3121" s="9">
        <v>3.5040000000000002E-3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</v>
      </c>
      <c r="H3123" s="9">
        <v>4.4229999999999998E-3</v>
      </c>
      <c r="I3123" s="10">
        <v>7418.31</v>
      </c>
      <c r="J3123" s="11"/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125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242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</v>
      </c>
      <c r="H3140" s="9">
        <v>2.7499999999999998E-3</v>
      </c>
      <c r="I3140" s="10">
        <v>10374.879999999999</v>
      </c>
      <c r="J3140" s="11"/>
      <c r="K3140" s="7"/>
      <c r="L3140" s="12">
        <v>30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0.92400000000000004</v>
      </c>
      <c r="H3142" s="9">
        <v>2.7499999999999998E-3</v>
      </c>
      <c r="I3142" s="10">
        <v>10374.879999999999</v>
      </c>
      <c r="J3142" s="12">
        <v>733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20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2">
        <v>257</v>
      </c>
      <c r="K3146" s="7"/>
      <c r="L3146" s="11"/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1"/>
      <c r="K3147" s="7"/>
      <c r="L3147" s="12">
        <v>30</v>
      </c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1.4850000000000001</v>
      </c>
      <c r="H3149" s="9">
        <v>6.679E-3</v>
      </c>
      <c r="I3149" s="10">
        <v>16383.47</v>
      </c>
      <c r="J3149" s="12">
        <v>530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1.476</v>
      </c>
      <c r="H3151" s="9">
        <v>5.5659999999999998E-3</v>
      </c>
      <c r="I3151" s="10">
        <v>16383.47</v>
      </c>
      <c r="J3151" s="12">
        <v>13</v>
      </c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2.37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2.35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6478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6480</v>
      </c>
      <c r="B3236" s="7" t="s">
        <v>6481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1"/>
      <c r="K3293" s="7"/>
      <c r="L3293" s="12">
        <v>10</v>
      </c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2">
        <v>32</v>
      </c>
      <c r="K3294" s="7"/>
      <c r="L3294" s="11"/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0.42499999999999999</v>
      </c>
      <c r="H3304" s="9">
        <v>3.63E-3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2">
        <v>372</v>
      </c>
      <c r="K3311" s="7"/>
      <c r="L3311" s="11"/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1"/>
      <c r="K3312" s="7"/>
      <c r="L3312" s="12">
        <v>10</v>
      </c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0.70499999999999996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0.73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9.8069999999999997E-3</v>
      </c>
      <c r="I3318" s="10">
        <v>12144.11</v>
      </c>
      <c r="J3318" s="12">
        <v>469</v>
      </c>
      <c r="K3318" s="7"/>
      <c r="L3318" s="11"/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0.71</v>
      </c>
      <c r="H3319" s="9">
        <v>9.6089999999999995E-3</v>
      </c>
      <c r="I3319" s="10">
        <v>12144.11</v>
      </c>
      <c r="J3319" s="12">
        <v>728</v>
      </c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0.73</v>
      </c>
      <c r="H3322" s="9">
        <v>8.2799999999999992E-3</v>
      </c>
      <c r="I3322" s="10">
        <v>15221.04</v>
      </c>
      <c r="J3322" s="11"/>
      <c r="K3322" s="7" t="s">
        <v>705</v>
      </c>
      <c r="L3322" s="12">
        <v>30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2.02E-4</v>
      </c>
      <c r="I3327" s="10">
        <v>6246.61</v>
      </c>
      <c r="J3327" s="12">
        <v>215</v>
      </c>
      <c r="K3327" s="7"/>
      <c r="L3327" s="11"/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0.755</v>
      </c>
      <c r="H3328" s="9">
        <v>1.72E-3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1.691E-3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79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155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79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79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79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79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5.6210000000000001E-3</v>
      </c>
      <c r="I3338" s="10">
        <v>9222.24</v>
      </c>
      <c r="J3338" s="12">
        <v>400</v>
      </c>
      <c r="K3338" s="7"/>
      <c r="L3338" s="11"/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3.4399999999999999E-3</v>
      </c>
      <c r="I3339" s="10">
        <v>9222.24</v>
      </c>
      <c r="J3339" s="11"/>
      <c r="K3339" s="7"/>
      <c r="L3339" s="12">
        <v>30</v>
      </c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79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79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79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79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1"/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26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</v>
      </c>
      <c r="H3380" s="9">
        <v>6.9119999999999997E-3</v>
      </c>
      <c r="I3380" s="10">
        <v>23108.59</v>
      </c>
      <c r="J3380" s="11"/>
      <c r="K3380" s="7"/>
      <c r="L3380" s="12">
        <v>30</v>
      </c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1.611</v>
      </c>
      <c r="H3381" s="9">
        <v>6.9119999999999997E-3</v>
      </c>
      <c r="I3381" s="10">
        <v>23108.59</v>
      </c>
      <c r="J3381" s="12">
        <v>42</v>
      </c>
      <c r="K3381" s="7"/>
      <c r="L3381" s="11"/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5.7600000000000004E-3</v>
      </c>
      <c r="I3382" s="10">
        <v>23108.59</v>
      </c>
      <c r="J3382" s="11"/>
      <c r="K3382" s="7"/>
      <c r="L3382" s="12">
        <v>20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79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79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115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0.03</v>
      </c>
      <c r="H3416" s="9">
        <v>2.5999999999999999E-2</v>
      </c>
      <c r="I3416" s="13">
        <v>773.71</v>
      </c>
      <c r="J3416" s="12">
        <v>318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11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2.1000000000000001E-2</v>
      </c>
      <c r="H3417" s="9">
        <v>2.5999999999999999E-2</v>
      </c>
      <c r="I3417" s="13">
        <v>773.71</v>
      </c>
      <c r="J3417" s="12">
        <v>247</v>
      </c>
      <c r="K3417" s="7"/>
      <c r="L3417" s="11"/>
      <c r="M3417" s="11"/>
      <c r="N3417" s="38">
        <f>I3417*(100-$B$4)*(100-$B$5)/10000</f>
        <v>773.71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0.05</v>
      </c>
      <c r="H3418" s="9">
        <v>3.9600000000000003E-2</v>
      </c>
      <c r="I3418" s="13">
        <v>831.71</v>
      </c>
      <c r="J3418" s="12">
        <v>274</v>
      </c>
      <c r="K3418" s="7"/>
      <c r="L3418" s="11"/>
      <c r="M3418" s="11"/>
      <c r="N3418" s="38">
        <f>I3418*(100-$B$4)*(100-$B$5)/10000</f>
        <v>831.71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276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313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73</v>
      </c>
      <c r="F3457" s="7" t="s">
        <v>31</v>
      </c>
      <c r="G3457" s="8">
        <v>1.3</v>
      </c>
      <c r="H3457" s="9">
        <v>1.1407E-2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313</v>
      </c>
      <c r="F3459" s="7" t="s">
        <v>31</v>
      </c>
      <c r="G3459" s="8">
        <v>1.3</v>
      </c>
      <c r="H3459" s="9">
        <v>9.9080000000000001E-3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1.1407E-2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1.4</v>
      </c>
      <c r="H3465" s="9">
        <v>1.1407E-2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313</v>
      </c>
      <c r="F3467" s="7" t="s">
        <v>31</v>
      </c>
      <c r="G3467" s="8">
        <v>1.4</v>
      </c>
      <c r="H3467" s="9">
        <v>9.9080000000000001E-3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313</v>
      </c>
      <c r="F3469" s="7" t="s">
        <v>31</v>
      </c>
      <c r="G3469" s="8">
        <v>1.3260000000000001</v>
      </c>
      <c r="H3469" s="9">
        <v>1.1976000000000001E-2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6888</v>
      </c>
      <c r="C3470" s="7" t="s">
        <v>1838</v>
      </c>
      <c r="D3470" s="7" t="s">
        <v>29</v>
      </c>
      <c r="E3470" s="7" t="s">
        <v>69</v>
      </c>
      <c r="F3470" s="7" t="s">
        <v>31</v>
      </c>
      <c r="G3470" s="8">
        <v>1.4259999999999999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6916</v>
      </c>
      <c r="B3471" s="7" t="s">
        <v>6917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6918</v>
      </c>
      <c r="B3472" s="7" t="s">
        <v>6919</v>
      </c>
      <c r="C3472" s="7" t="s">
        <v>1838</v>
      </c>
      <c r="D3472" s="7" t="s">
        <v>29</v>
      </c>
      <c r="E3472" s="7" t="s">
        <v>5509</v>
      </c>
      <c r="F3472" s="7" t="s">
        <v>31</v>
      </c>
      <c r="G3472" s="8">
        <v>1.4259999999999999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5509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23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313</v>
      </c>
      <c r="F3475" s="7" t="s">
        <v>31</v>
      </c>
      <c r="G3475" s="8">
        <v>1.3</v>
      </c>
      <c r="H3475" s="9">
        <v>9.9080000000000001E-3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69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313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5509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313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5509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1.4</v>
      </c>
      <c r="H3481" s="9">
        <v>9.9080000000000001E-3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69</v>
      </c>
      <c r="F3483" s="7" t="s">
        <v>31</v>
      </c>
      <c r="G3483" s="8">
        <v>1.4</v>
      </c>
      <c r="H3483" s="9">
        <v>1.1407E-2</v>
      </c>
      <c r="I3483" s="10">
        <v>16323.69</v>
      </c>
      <c r="J3483" s="11"/>
      <c r="K3483" s="7" t="s">
        <v>92</v>
      </c>
      <c r="L3483" s="12">
        <v>45</v>
      </c>
      <c r="M3483" s="11"/>
      <c r="N3483" s="38">
        <f>I3483*(100-$B$4)*(100-$B$5)/10000</f>
        <v>16323.69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23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675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5828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675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5828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2960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675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6980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6980</v>
      </c>
      <c r="F3503" s="7" t="s">
        <v>31</v>
      </c>
      <c r="G3503" s="8">
        <v>1.3260000000000001</v>
      </c>
      <c r="H3503" s="9">
        <v>1.1976000000000001E-2</v>
      </c>
      <c r="I3503" s="10">
        <v>9219.15</v>
      </c>
      <c r="J3503" s="11"/>
      <c r="K3503" s="7"/>
      <c r="L3503" s="12">
        <v>15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6980</v>
      </c>
      <c r="F3508" s="7" t="s">
        <v>31</v>
      </c>
      <c r="G3508" s="8">
        <v>1.3</v>
      </c>
      <c r="H3508" s="9">
        <v>9.9080000000000001E-3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6980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6980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1.5740000000000001E-3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313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313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313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313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40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352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352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1.42</v>
      </c>
      <c r="H3570" s="9">
        <v>1.1413E-2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0.7</v>
      </c>
      <c r="H3571" s="9">
        <v>6.3629999999999997E-3</v>
      </c>
      <c r="I3571" s="10">
        <v>1502.32</v>
      </c>
      <c r="J3571" s="11"/>
      <c r="K3571" s="7"/>
      <c r="L3571" s="12">
        <v>7</v>
      </c>
      <c r="M3571" s="11"/>
      <c r="N3571" s="38">
        <f>I3571*(100-$B$4)*(100-$B$5)/10000</f>
        <v>1502.32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0.69</v>
      </c>
      <c r="H3572" s="9">
        <v>6.3629999999999997E-3</v>
      </c>
      <c r="I3572" s="10">
        <v>1502.32</v>
      </c>
      <c r="J3572" s="12">
        <v>40</v>
      </c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1.46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47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2998</v>
      </c>
      <c r="F3576" s="7" t="s">
        <v>31</v>
      </c>
      <c r="G3576" s="8">
        <v>1.1000000000000001</v>
      </c>
      <c r="H3576" s="9">
        <v>5.3030000000000004E-3</v>
      </c>
      <c r="I3576" s="10">
        <v>4849.84</v>
      </c>
      <c r="J3576" s="11"/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30</v>
      </c>
      <c r="F3577" s="7" t="s">
        <v>31</v>
      </c>
      <c r="G3577" s="8">
        <v>1.1000000000000001</v>
      </c>
      <c r="H3577" s="9">
        <v>6.3629999999999997E-3</v>
      </c>
      <c r="I3577" s="10">
        <v>4849.84</v>
      </c>
      <c r="J3577" s="12">
        <v>34</v>
      </c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5938</v>
      </c>
      <c r="F3578" s="7" t="s">
        <v>31</v>
      </c>
      <c r="G3578" s="8">
        <v>1.4</v>
      </c>
      <c r="H3578" s="9">
        <v>6.3629999999999997E-3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2998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2998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47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532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2998</v>
      </c>
      <c r="F3586" s="7" t="s">
        <v>31</v>
      </c>
      <c r="G3586" s="8">
        <v>1.4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532</v>
      </c>
      <c r="F3587" s="7" t="s">
        <v>31</v>
      </c>
      <c r="G3587" s="8">
        <v>1.1000000000000001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532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532</v>
      </c>
      <c r="F3590" s="7" t="s">
        <v>31</v>
      </c>
      <c r="G3590" s="8">
        <v>1.1000000000000001</v>
      </c>
      <c r="H3590" s="9">
        <v>6.3629999999999997E-3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532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35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2998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532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532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532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532</v>
      </c>
      <c r="F3605" s="7" t="s">
        <v>31</v>
      </c>
      <c r="G3605" s="8">
        <v>1.03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35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7172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2258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2258</v>
      </c>
      <c r="F3613" s="7" t="s">
        <v>31</v>
      </c>
      <c r="G3613" s="8">
        <v>1.1000000000000001</v>
      </c>
      <c r="H3613" s="9">
        <v>6.3629999999999997E-3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7172</v>
      </c>
      <c r="F3614" s="7" t="s">
        <v>31</v>
      </c>
      <c r="G3614" s="8">
        <v>1.1000000000000001</v>
      </c>
      <c r="H3614" s="9">
        <v>5.3030000000000004E-3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2258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7172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2258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7172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2258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35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7172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2258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7172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2998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5938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79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30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532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532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532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2998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532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2998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532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2998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532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532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2998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532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2998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532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7270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35.1" customHeight="1" outlineLevel="5" x14ac:dyDescent="0.2">
      <c r="A3657" s="6" t="s">
        <v>7271</v>
      </c>
      <c r="B3657" s="7" t="s">
        <v>7272</v>
      </c>
      <c r="C3657" s="7" t="s">
        <v>34</v>
      </c>
      <c r="D3657" s="7" t="s">
        <v>35</v>
      </c>
      <c r="E3657" s="7" t="s">
        <v>40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7270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7270</v>
      </c>
      <c r="F3660" s="7" t="s">
        <v>31</v>
      </c>
      <c r="G3660" s="8">
        <v>2.1</v>
      </c>
      <c r="H3660" s="9">
        <v>9.5110000000000004E-3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40</v>
      </c>
      <c r="F3661" s="7" t="s">
        <v>31</v>
      </c>
      <c r="G3661" s="8">
        <v>2.1</v>
      </c>
      <c r="H3661" s="9">
        <v>1.1413E-2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7270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7270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7270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7270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7270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7270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445</v>
      </c>
      <c r="F3674" s="7" t="s">
        <v>31</v>
      </c>
      <c r="G3674" s="8">
        <v>1.8</v>
      </c>
      <c r="H3674" s="9">
        <v>1.1413E-2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47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7270</v>
      </c>
      <c r="F3675" s="7" t="s">
        <v>31</v>
      </c>
      <c r="G3675" s="8">
        <v>1.8</v>
      </c>
      <c r="H3675" s="9">
        <v>9.5110000000000004E-3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35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7270</v>
      </c>
      <c r="F3676" s="7" t="s">
        <v>31</v>
      </c>
      <c r="G3676" s="8">
        <v>1.8</v>
      </c>
      <c r="H3676" s="9">
        <v>1.1413E-2</v>
      </c>
      <c r="I3676" s="10">
        <v>6581.98</v>
      </c>
      <c r="J3676" s="11"/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445</v>
      </c>
      <c r="F3677" s="7" t="s">
        <v>31</v>
      </c>
      <c r="G3677" s="8">
        <v>1.8</v>
      </c>
      <c r="H3677" s="9">
        <v>1.1413E-2</v>
      </c>
      <c r="I3677" s="10">
        <v>6581.98</v>
      </c>
      <c r="J3677" s="12">
        <v>294</v>
      </c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7270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7270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7270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7270</v>
      </c>
      <c r="F3685" s="7" t="s">
        <v>31</v>
      </c>
      <c r="G3685" s="8">
        <v>1.8</v>
      </c>
      <c r="H3685" s="9">
        <v>9.5110000000000004E-3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7270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7270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7270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7270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2003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331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1.1413E-2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1.8</v>
      </c>
      <c r="H3722" s="9">
        <v>1.1413E-2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1.8</v>
      </c>
      <c r="H3723" s="9">
        <v>9.5110000000000004E-3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35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1.1413E-2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5.1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1432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7427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7427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7427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7427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352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7427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352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7427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352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352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7427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7427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352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7427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352</v>
      </c>
      <c r="F3753" s="7" t="s">
        <v>31</v>
      </c>
      <c r="G3753" s="8">
        <v>1.8</v>
      </c>
      <c r="H3753" s="9">
        <v>1.1413E-2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352</v>
      </c>
      <c r="F3754" s="7" t="s">
        <v>31</v>
      </c>
      <c r="G3754" s="8">
        <v>1.8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35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7427</v>
      </c>
      <c r="F3755" s="7" t="s">
        <v>31</v>
      </c>
      <c r="G3755" s="8">
        <v>1.7749999999999999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352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7427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7427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352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7427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352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352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7427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7427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7427</v>
      </c>
      <c r="F3767" s="7" t="s">
        <v>31</v>
      </c>
      <c r="G3767" s="8">
        <v>2.02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7427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2008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7504</v>
      </c>
      <c r="F3774" s="7" t="s">
        <v>31</v>
      </c>
      <c r="G3774" s="8">
        <v>1.8</v>
      </c>
      <c r="H3774" s="9">
        <v>1.1413E-2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7504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9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2008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7504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349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349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349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7521</v>
      </c>
      <c r="F3784" s="7" t="s">
        <v>31</v>
      </c>
      <c r="G3784" s="8">
        <v>2.1</v>
      </c>
      <c r="H3784" s="9">
        <v>1.1413E-2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7521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349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349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349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349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7521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349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7521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349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7521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349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7521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7573</v>
      </c>
      <c r="F3811" s="7" t="s">
        <v>31</v>
      </c>
      <c r="G3811" s="8">
        <v>1.25</v>
      </c>
      <c r="H3811" s="9">
        <v>7.5599999999999999E-3</v>
      </c>
      <c r="I3811" s="10">
        <v>6631.37</v>
      </c>
      <c r="J3811" s="11"/>
      <c r="K3811" s="7" t="s">
        <v>705</v>
      </c>
      <c r="L3811" s="12">
        <v>45</v>
      </c>
      <c r="M3811" s="11"/>
      <c r="N3811" s="38">
        <f>I3811*(100-$B$4)*(100-$B$5)/10000</f>
        <v>6631.37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7570</v>
      </c>
      <c r="F3812" s="7" t="s">
        <v>31</v>
      </c>
      <c r="G3812" s="8">
        <v>1.25</v>
      </c>
      <c r="H3812" s="9">
        <v>7.5599999999999999E-3</v>
      </c>
      <c r="I3812" s="10">
        <v>6414.5</v>
      </c>
      <c r="J3812" s="11"/>
      <c r="K3812" s="7" t="s">
        <v>705</v>
      </c>
      <c r="L3812" s="12">
        <v>30</v>
      </c>
      <c r="M3812" s="11"/>
      <c r="N3812" s="38">
        <f>I3812*(100-$B$4)*(100-$B$5)/10000</f>
        <v>6414.5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4889.4399999999996</v>
      </c>
      <c r="J3813" s="11"/>
      <c r="K3813" s="7"/>
      <c r="L3813" s="12">
        <v>45</v>
      </c>
      <c r="M3813" s="11"/>
      <c r="N3813" s="38">
        <f>I3813*(100-$B$4)*(100-$B$5)/10000</f>
        <v>4889.4399999999996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4656.6099999999997</v>
      </c>
      <c r="J3814" s="11"/>
      <c r="K3814" s="7"/>
      <c r="L3814" s="12">
        <v>15</v>
      </c>
      <c r="M3814" s="11"/>
      <c r="N3814" s="38">
        <f>I3814*(100-$B$4)*(100-$B$5)/10000</f>
        <v>4656.6099999999997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7591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7588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6966.36</v>
      </c>
      <c r="J3819" s="11"/>
      <c r="K3819" s="7" t="s">
        <v>705</v>
      </c>
      <c r="L3819" s="12">
        <v>45</v>
      </c>
      <c r="M3819" s="11"/>
      <c r="N3819" s="38">
        <f>I3819*(100-$B$4)*(100-$B$5)/10000</f>
        <v>6966.36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6733.53</v>
      </c>
      <c r="J3820" s="11"/>
      <c r="K3820" s="7" t="s">
        <v>705</v>
      </c>
      <c r="L3820" s="12">
        <v>30</v>
      </c>
      <c r="M3820" s="11"/>
      <c r="N3820" s="38">
        <f>I3820*(100-$B$4)*(100-$B$5)/10000</f>
        <v>6733.53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7610</v>
      </c>
      <c r="F3824" s="7" t="s">
        <v>31</v>
      </c>
      <c r="G3824" s="8">
        <v>1.95</v>
      </c>
      <c r="H3824" s="9">
        <v>1.35E-2</v>
      </c>
      <c r="I3824" s="10">
        <v>8911.5400000000009</v>
      </c>
      <c r="J3824" s="11"/>
      <c r="K3824" s="7" t="s">
        <v>705</v>
      </c>
      <c r="L3824" s="12">
        <v>45</v>
      </c>
      <c r="M3824" s="11"/>
      <c r="N3824" s="38">
        <f>I3824*(100-$B$4)*(100-$B$5)/10000</f>
        <v>8911.5400000000009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7607</v>
      </c>
      <c r="F3825" s="7" t="s">
        <v>31</v>
      </c>
      <c r="G3825" s="8">
        <v>1.95</v>
      </c>
      <c r="H3825" s="9">
        <v>1.35E-2</v>
      </c>
      <c r="I3825" s="10">
        <v>8586.09</v>
      </c>
      <c r="J3825" s="11"/>
      <c r="K3825" s="7" t="s">
        <v>705</v>
      </c>
      <c r="L3825" s="12">
        <v>30</v>
      </c>
      <c r="M3825" s="11"/>
      <c r="N3825" s="38">
        <f>I3825*(100-$B$4)*(100-$B$5)/10000</f>
        <v>8586.09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7607</v>
      </c>
      <c r="F3830" s="7" t="s">
        <v>31</v>
      </c>
      <c r="G3830" s="8">
        <v>1.95</v>
      </c>
      <c r="H3830" s="9">
        <v>1.35E-2</v>
      </c>
      <c r="I3830" s="10">
        <v>8586.09</v>
      </c>
      <c r="J3830" s="11"/>
      <c r="K3830" s="7" t="s">
        <v>705</v>
      </c>
      <c r="L3830" s="12">
        <v>30</v>
      </c>
      <c r="M3830" s="11"/>
      <c r="N3830" s="38">
        <f>I3830*(100-$B$4)*(100-$B$5)/10000</f>
        <v>8586.09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7610</v>
      </c>
      <c r="F3831" s="7" t="s">
        <v>31</v>
      </c>
      <c r="G3831" s="8">
        <v>1.95</v>
      </c>
      <c r="H3831" s="9">
        <v>1.35E-2</v>
      </c>
      <c r="I3831" s="10">
        <v>8911.5400000000009</v>
      </c>
      <c r="J3831" s="11"/>
      <c r="K3831" s="7" t="s">
        <v>705</v>
      </c>
      <c r="L3831" s="12">
        <v>45</v>
      </c>
      <c r="M3831" s="11"/>
      <c r="N3831" s="38">
        <f>I3831*(100-$B$4)*(100-$B$5)/10000</f>
        <v>8911.5400000000009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1.125E-2</v>
      </c>
      <c r="I3832" s="10">
        <v>14355.32</v>
      </c>
      <c r="J3832" s="11"/>
      <c r="K3832" s="7" t="s">
        <v>92</v>
      </c>
      <c r="L3832" s="12">
        <v>30</v>
      </c>
      <c r="M3832" s="11"/>
      <c r="N3832" s="38">
        <f>I3832*(100-$B$4)*(100-$B$5)/10000</f>
        <v>14355.32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1.35E-2</v>
      </c>
      <c r="I3833" s="10">
        <v>14680.77</v>
      </c>
      <c r="J3833" s="11"/>
      <c r="K3833" s="7" t="s">
        <v>92</v>
      </c>
      <c r="L3833" s="12">
        <v>45</v>
      </c>
      <c r="M3833" s="11"/>
      <c r="N3833" s="38">
        <f>I3833*(100-$B$4)*(100-$B$5)/10000</f>
        <v>14680.77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904</v>
      </c>
      <c r="F3834" s="7" t="s">
        <v>31</v>
      </c>
      <c r="G3834" s="8">
        <v>1.95</v>
      </c>
      <c r="H3834" s="9">
        <v>1.125E-2</v>
      </c>
      <c r="I3834" s="10">
        <v>7205.04</v>
      </c>
      <c r="J3834" s="11"/>
      <c r="K3834" s="7"/>
      <c r="L3834" s="12">
        <v>45</v>
      </c>
      <c r="M3834" s="11"/>
      <c r="N3834" s="38">
        <f>I3834*(100-$B$4)*(100-$B$5)/10000</f>
        <v>7205.04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7633</v>
      </c>
      <c r="B3835" s="7" t="s">
        <v>7634</v>
      </c>
      <c r="C3835" s="7" t="s">
        <v>444</v>
      </c>
      <c r="D3835" s="7" t="s">
        <v>29</v>
      </c>
      <c r="E3835" s="7" t="s">
        <v>7635</v>
      </c>
      <c r="F3835" s="7" t="s">
        <v>31</v>
      </c>
      <c r="G3835" s="8">
        <v>1.95</v>
      </c>
      <c r="H3835" s="9">
        <v>1.35E-2</v>
      </c>
      <c r="I3835" s="10">
        <v>6861.95</v>
      </c>
      <c r="J3835" s="11"/>
      <c r="K3835" s="7"/>
      <c r="L3835" s="12">
        <v>15</v>
      </c>
      <c r="M3835" s="11"/>
      <c r="N3835" s="38">
        <f>I3835*(100-$B$4)*(100-$B$5)/10000</f>
        <v>6861.95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7635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7635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7635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904</v>
      </c>
      <c r="F3842" s="7" t="s">
        <v>31</v>
      </c>
      <c r="G3842" s="8">
        <v>1.95</v>
      </c>
      <c r="H3842" s="9">
        <v>1.35E-2</v>
      </c>
      <c r="I3842" s="10">
        <v>9281.9699999999993</v>
      </c>
      <c r="J3842" s="11"/>
      <c r="K3842" s="7" t="s">
        <v>705</v>
      </c>
      <c r="L3842" s="12">
        <v>45</v>
      </c>
      <c r="M3842" s="11"/>
      <c r="N3842" s="38">
        <f>I3842*(100-$B$4)*(100-$B$5)/10000</f>
        <v>9281.9699999999993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7635</v>
      </c>
      <c r="F3843" s="7" t="s">
        <v>31</v>
      </c>
      <c r="G3843" s="8">
        <v>1.95</v>
      </c>
      <c r="H3843" s="9">
        <v>1.35E-2</v>
      </c>
      <c r="I3843" s="10">
        <v>8938.8700000000008</v>
      </c>
      <c r="J3843" s="11"/>
      <c r="K3843" s="7" t="s">
        <v>705</v>
      </c>
      <c r="L3843" s="12">
        <v>30</v>
      </c>
      <c r="M3843" s="11"/>
      <c r="N3843" s="38">
        <f>I3843*(100-$B$4)*(100-$B$5)/10000</f>
        <v>8938.8700000000008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904</v>
      </c>
      <c r="F3844" s="7" t="s">
        <v>31</v>
      </c>
      <c r="G3844" s="8">
        <v>2.25</v>
      </c>
      <c r="H3844" s="9">
        <v>1.35E-2</v>
      </c>
      <c r="I3844" s="10">
        <v>15051.2</v>
      </c>
      <c r="J3844" s="11"/>
      <c r="K3844" s="7" t="s">
        <v>92</v>
      </c>
      <c r="L3844" s="12">
        <v>45</v>
      </c>
      <c r="M3844" s="11"/>
      <c r="N3844" s="38">
        <f>I3844*(100-$B$4)*(100-$B$5)/10000</f>
        <v>15051.2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7635</v>
      </c>
      <c r="F3845" s="7" t="s">
        <v>31</v>
      </c>
      <c r="G3845" s="8">
        <v>2.25</v>
      </c>
      <c r="H3845" s="9">
        <v>1.35E-2</v>
      </c>
      <c r="I3845" s="10">
        <v>14708.11</v>
      </c>
      <c r="J3845" s="11"/>
      <c r="K3845" s="7" t="s">
        <v>92</v>
      </c>
      <c r="L3845" s="12">
        <v>30</v>
      </c>
      <c r="M3845" s="11"/>
      <c r="N3845" s="38">
        <f>I3845*(100-$B$4)*(100-$B$5)/10000</f>
        <v>14708.11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7661</v>
      </c>
      <c r="F3850" s="7" t="s">
        <v>31</v>
      </c>
      <c r="G3850" s="8">
        <v>2.25</v>
      </c>
      <c r="H3850" s="9">
        <v>1.125E-2</v>
      </c>
      <c r="I3850" s="10">
        <v>15199.67</v>
      </c>
      <c r="J3850" s="11"/>
      <c r="K3850" s="7" t="s">
        <v>92</v>
      </c>
      <c r="L3850" s="12">
        <v>30</v>
      </c>
      <c r="M3850" s="11"/>
      <c r="N3850" s="38">
        <f>I3850*(100-$B$4)*(100-$B$5)/10000</f>
        <v>15199.67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7658</v>
      </c>
      <c r="F3851" s="7" t="s">
        <v>31</v>
      </c>
      <c r="G3851" s="8">
        <v>2.25</v>
      </c>
      <c r="H3851" s="9">
        <v>1.35E-2</v>
      </c>
      <c r="I3851" s="10">
        <v>15567.34</v>
      </c>
      <c r="J3851" s="11"/>
      <c r="K3851" s="7" t="s">
        <v>92</v>
      </c>
      <c r="L3851" s="12">
        <v>45</v>
      </c>
      <c r="M3851" s="11"/>
      <c r="N3851" s="38">
        <f>I3851*(100-$B$4)*(100-$B$5)/10000</f>
        <v>15567.34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7658</v>
      </c>
      <c r="F3852" s="7" t="s">
        <v>31</v>
      </c>
      <c r="G3852" s="8">
        <v>1.95</v>
      </c>
      <c r="H3852" s="9">
        <v>1.35E-2</v>
      </c>
      <c r="I3852" s="10">
        <v>7721.19</v>
      </c>
      <c r="J3852" s="11"/>
      <c r="K3852" s="7"/>
      <c r="L3852" s="12">
        <v>45</v>
      </c>
      <c r="M3852" s="11"/>
      <c r="N3852" s="38">
        <f>I3852*(100-$B$4)*(100-$B$5)/10000</f>
        <v>7721.19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1.125E-2</v>
      </c>
      <c r="I3853" s="10">
        <v>7353.52</v>
      </c>
      <c r="J3853" s="11"/>
      <c r="K3853" s="7"/>
      <c r="L3853" s="12">
        <v>15</v>
      </c>
      <c r="M3853" s="11"/>
      <c r="N3853" s="38">
        <f>I3853*(100-$B$4)*(100-$B$5)/10000</f>
        <v>7353.52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2.4500000000000002</v>
      </c>
      <c r="H3861" s="9">
        <v>2.18E-2</v>
      </c>
      <c r="I3861" s="10">
        <v>10710.01</v>
      </c>
      <c r="J3861" s="11"/>
      <c r="K3861" s="7" t="s">
        <v>705</v>
      </c>
      <c r="L3861" s="12">
        <v>30</v>
      </c>
      <c r="M3861" s="11"/>
      <c r="N3861" s="38">
        <f>I3861*(100-$B$4)*(100-$B$5)/10000</f>
        <v>10710.01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7688</v>
      </c>
      <c r="F3862" s="7" t="s">
        <v>31</v>
      </c>
      <c r="G3862" s="8">
        <v>2.4500000000000002</v>
      </c>
      <c r="H3862" s="9">
        <v>2.18E-2</v>
      </c>
      <c r="I3862" s="10">
        <v>11141.66</v>
      </c>
      <c r="J3862" s="11"/>
      <c r="K3862" s="7" t="s">
        <v>705</v>
      </c>
      <c r="L3862" s="12">
        <v>45</v>
      </c>
      <c r="M3862" s="11"/>
      <c r="N3862" s="38">
        <f>I3862*(100-$B$4)*(100-$B$5)/10000</f>
        <v>11141.66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7688</v>
      </c>
      <c r="F3865" s="7" t="s">
        <v>31</v>
      </c>
      <c r="G3865" s="8">
        <v>2.4500000000000002</v>
      </c>
      <c r="H3865" s="9">
        <v>2.18E-2</v>
      </c>
      <c r="I3865" s="10">
        <v>9064.74</v>
      </c>
      <c r="J3865" s="11"/>
      <c r="K3865" s="7"/>
      <c r="L3865" s="12">
        <v>45</v>
      </c>
      <c r="M3865" s="11"/>
      <c r="N3865" s="38">
        <f>I3865*(100-$B$4)*(100-$B$5)/10000</f>
        <v>9064.74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7685</v>
      </c>
      <c r="F3866" s="7" t="s">
        <v>31</v>
      </c>
      <c r="G3866" s="8">
        <v>2.4500000000000002</v>
      </c>
      <c r="H3866" s="9">
        <v>1.8200000000000001E-2</v>
      </c>
      <c r="I3866" s="10">
        <v>8633.09</v>
      </c>
      <c r="J3866" s="11"/>
      <c r="K3866" s="7"/>
      <c r="L3866" s="12">
        <v>15</v>
      </c>
      <c r="M3866" s="11"/>
      <c r="N3866" s="38">
        <f>I3866*(100-$B$4)*(100-$B$5)/10000</f>
        <v>8633.09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7688</v>
      </c>
      <c r="F3867" s="7" t="s">
        <v>31</v>
      </c>
      <c r="G3867" s="8">
        <v>2.4500000000000002</v>
      </c>
      <c r="H3867" s="9">
        <v>2.18E-2</v>
      </c>
      <c r="I3867" s="10">
        <v>11141.66</v>
      </c>
      <c r="J3867" s="11"/>
      <c r="K3867" s="7" t="s">
        <v>705</v>
      </c>
      <c r="L3867" s="12">
        <v>45</v>
      </c>
      <c r="M3867" s="11"/>
      <c r="N3867" s="38">
        <f>I3867*(100-$B$4)*(100-$B$5)/10000</f>
        <v>11141.66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7685</v>
      </c>
      <c r="F3868" s="7" t="s">
        <v>31</v>
      </c>
      <c r="G3868" s="8">
        <v>2.4500000000000002</v>
      </c>
      <c r="H3868" s="9">
        <v>2.18E-2</v>
      </c>
      <c r="I3868" s="10">
        <v>10710.01</v>
      </c>
      <c r="J3868" s="11"/>
      <c r="K3868" s="7" t="s">
        <v>705</v>
      </c>
      <c r="L3868" s="12">
        <v>30</v>
      </c>
      <c r="M3868" s="11"/>
      <c r="N3868" s="38">
        <f>I3868*(100-$B$4)*(100-$B$5)/10000</f>
        <v>10710.01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7714</v>
      </c>
      <c r="F3875" s="7" t="s">
        <v>31</v>
      </c>
      <c r="G3875" s="8">
        <v>2.4500000000000002</v>
      </c>
      <c r="H3875" s="9">
        <v>2.18E-2</v>
      </c>
      <c r="I3875" s="10">
        <v>9419.25</v>
      </c>
      <c r="J3875" s="11"/>
      <c r="K3875" s="7"/>
      <c r="L3875" s="12">
        <v>15</v>
      </c>
      <c r="M3875" s="11"/>
      <c r="N3875" s="38">
        <f>I3875*(100-$B$4)*(100-$B$5)/10000</f>
        <v>9419.25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7711</v>
      </c>
      <c r="F3876" s="7" t="s">
        <v>31</v>
      </c>
      <c r="G3876" s="8">
        <v>2.4500000000000002</v>
      </c>
      <c r="H3876" s="9">
        <v>2.18E-2</v>
      </c>
      <c r="I3876" s="10">
        <v>9890.2099999999991</v>
      </c>
      <c r="J3876" s="11"/>
      <c r="K3876" s="7"/>
      <c r="L3876" s="12">
        <v>45</v>
      </c>
      <c r="M3876" s="11"/>
      <c r="N3876" s="38">
        <f>I3876*(100-$B$4)*(100-$B$5)/10000</f>
        <v>9890.2099999999991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2.18E-2</v>
      </c>
      <c r="I3877" s="10">
        <v>17265.41</v>
      </c>
      <c r="J3877" s="11"/>
      <c r="K3877" s="7" t="s">
        <v>92</v>
      </c>
      <c r="L3877" s="12">
        <v>30</v>
      </c>
      <c r="M3877" s="11"/>
      <c r="N3877" s="38">
        <f>I3877*(100-$B$4)*(100-$B$5)/10000</f>
        <v>17265.41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2.18E-2</v>
      </c>
      <c r="I3878" s="10">
        <v>17736.36</v>
      </c>
      <c r="J3878" s="11"/>
      <c r="K3878" s="7" t="s">
        <v>92</v>
      </c>
      <c r="L3878" s="12">
        <v>45</v>
      </c>
      <c r="M3878" s="11"/>
      <c r="N3878" s="38">
        <f>I3878*(100-$B$4)*(100-$B$5)/10000</f>
        <v>17736.36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7733</v>
      </c>
      <c r="F3884" s="7" t="s">
        <v>31</v>
      </c>
      <c r="G3884" s="8">
        <v>3.35</v>
      </c>
      <c r="H3884" s="9">
        <v>2.76E-2</v>
      </c>
      <c r="I3884" s="10">
        <v>19866.919999999998</v>
      </c>
      <c r="J3884" s="11"/>
      <c r="K3884" s="7" t="s">
        <v>92</v>
      </c>
      <c r="L3884" s="12">
        <v>45</v>
      </c>
      <c r="M3884" s="11"/>
      <c r="N3884" s="38">
        <f>I3884*(100-$B$4)*(100-$B$5)/10000</f>
        <v>19866.919999999998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7730</v>
      </c>
      <c r="F3885" s="7" t="s">
        <v>31</v>
      </c>
      <c r="G3885" s="8">
        <v>3.35</v>
      </c>
      <c r="H3885" s="9">
        <v>2.76E-2</v>
      </c>
      <c r="I3885" s="10">
        <v>19294.509999999998</v>
      </c>
      <c r="J3885" s="11"/>
      <c r="K3885" s="7" t="s">
        <v>92</v>
      </c>
      <c r="L3885" s="12">
        <v>30</v>
      </c>
      <c r="M3885" s="11"/>
      <c r="N3885" s="38">
        <f>I3885*(100-$B$4)*(100-$B$5)/10000</f>
        <v>19294.509999999998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7730</v>
      </c>
      <c r="F3886" s="7" t="s">
        <v>31</v>
      </c>
      <c r="G3886" s="8">
        <v>3.05</v>
      </c>
      <c r="H3886" s="9">
        <v>2.76E-2</v>
      </c>
      <c r="I3886" s="10">
        <v>11448.35</v>
      </c>
      <c r="J3886" s="11"/>
      <c r="K3886" s="7"/>
      <c r="L3886" s="12">
        <v>15</v>
      </c>
      <c r="M3886" s="11"/>
      <c r="N3886" s="38">
        <f>I3886*(100-$B$4)*(100-$B$5)/10000</f>
        <v>11448.35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7733</v>
      </c>
      <c r="F3887" s="7" t="s">
        <v>31</v>
      </c>
      <c r="G3887" s="8">
        <v>3.05</v>
      </c>
      <c r="H3887" s="9">
        <v>2.76E-2</v>
      </c>
      <c r="I3887" s="10">
        <v>12020.76</v>
      </c>
      <c r="J3887" s="11"/>
      <c r="K3887" s="7"/>
      <c r="L3887" s="12">
        <v>45</v>
      </c>
      <c r="M3887" s="11"/>
      <c r="N3887" s="38">
        <f>I3887*(100-$B$4)*(100-$B$5)/10000</f>
        <v>12020.76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2.76E-2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2.76E-2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7760</v>
      </c>
      <c r="F3894" s="7" t="s">
        <v>31</v>
      </c>
      <c r="G3894" s="8">
        <v>3.35</v>
      </c>
      <c r="H3894" s="9">
        <v>2.76E-2</v>
      </c>
      <c r="I3894" s="10">
        <v>20475.66</v>
      </c>
      <c r="J3894" s="11"/>
      <c r="K3894" s="7" t="s">
        <v>92</v>
      </c>
      <c r="L3894" s="12">
        <v>45</v>
      </c>
      <c r="M3894" s="11"/>
      <c r="N3894" s="38">
        <f>I3894*(100-$B$4)*(100-$B$5)/10000</f>
        <v>20475.66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7757</v>
      </c>
      <c r="F3895" s="7" t="s">
        <v>31</v>
      </c>
      <c r="G3895" s="8">
        <v>3.35</v>
      </c>
      <c r="H3895" s="9">
        <v>2.76E-2</v>
      </c>
      <c r="I3895" s="10">
        <v>19874.259999999998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19874.259999999998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7757</v>
      </c>
      <c r="F3896" s="7" t="s">
        <v>31</v>
      </c>
      <c r="G3896" s="8">
        <v>3.05</v>
      </c>
      <c r="H3896" s="9">
        <v>2.1100000000000001E-2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7760</v>
      </c>
      <c r="F3897" s="7" t="s">
        <v>31</v>
      </c>
      <c r="G3897" s="8">
        <v>3.05</v>
      </c>
      <c r="H3897" s="9">
        <v>2.76E-2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7762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44</v>
      </c>
      <c r="F3917" s="7" t="s">
        <v>31</v>
      </c>
      <c r="G3917" s="8">
        <v>9</v>
      </c>
      <c r="H3917" s="9">
        <v>4.5400000000000003E-2</v>
      </c>
      <c r="I3917" s="10">
        <v>27132.720000000001</v>
      </c>
      <c r="J3917" s="11"/>
      <c r="K3917" s="7" t="s">
        <v>705</v>
      </c>
      <c r="L3917" s="12">
        <v>30</v>
      </c>
      <c r="M3917" s="11"/>
      <c r="N3917" s="38">
        <f>I3917*(100-$B$4)*(100-$B$5)/10000</f>
        <v>27132.720000000001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7801</v>
      </c>
      <c r="F3918" s="7" t="s">
        <v>31</v>
      </c>
      <c r="G3918" s="8">
        <v>9</v>
      </c>
      <c r="H3918" s="9">
        <v>4.5400000000000003E-2</v>
      </c>
      <c r="I3918" s="10">
        <v>34157.68</v>
      </c>
      <c r="J3918" s="11"/>
      <c r="K3918" s="7" t="s">
        <v>705</v>
      </c>
      <c r="L3918" s="12">
        <v>30</v>
      </c>
      <c r="M3918" s="11"/>
      <c r="N3918" s="38">
        <f>I3918*(100-$B$4)*(100-$B$5)/10000</f>
        <v>34157.68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7826</v>
      </c>
      <c r="F3933" s="7" t="s">
        <v>31</v>
      </c>
      <c r="G3933" s="8">
        <v>9</v>
      </c>
      <c r="H3933" s="9">
        <v>4.5400000000000003E-2</v>
      </c>
      <c r="I3933" s="10">
        <v>32571.09</v>
      </c>
      <c r="J3933" s="11"/>
      <c r="K3933" s="7"/>
      <c r="L3933" s="12">
        <v>30</v>
      </c>
      <c r="M3933" s="11"/>
      <c r="N3933" s="38">
        <f>I3933*(100-$B$4)*(100-$B$5)/10000</f>
        <v>32571.09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713</v>
      </c>
      <c r="F3934" s="7" t="s">
        <v>31</v>
      </c>
      <c r="G3934" s="8">
        <v>9</v>
      </c>
      <c r="H3934" s="9">
        <v>4.5400000000000003E-2</v>
      </c>
      <c r="I3934" s="10">
        <v>25475.17</v>
      </c>
      <c r="J3934" s="11"/>
      <c r="K3934" s="7"/>
      <c r="L3934" s="12">
        <v>30</v>
      </c>
      <c r="M3934" s="11"/>
      <c r="N3934" s="38">
        <f>I3934*(100-$B$4)*(100-$B$5)/10000</f>
        <v>25475.17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7826</v>
      </c>
      <c r="F3937" s="7" t="s">
        <v>31</v>
      </c>
      <c r="G3937" s="8">
        <v>9.3000000000000007</v>
      </c>
      <c r="H3937" s="9">
        <v>4.5400000000000003E-2</v>
      </c>
      <c r="I3937" s="10">
        <v>39923.39</v>
      </c>
      <c r="J3937" s="11"/>
      <c r="K3937" s="7" t="s">
        <v>92</v>
      </c>
      <c r="L3937" s="12">
        <v>30</v>
      </c>
      <c r="M3937" s="11"/>
      <c r="N3937" s="38">
        <f>I3937*(100-$B$4)*(100-$B$5)/10000</f>
        <v>39923.39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713</v>
      </c>
      <c r="F3938" s="7" t="s">
        <v>31</v>
      </c>
      <c r="G3938" s="8">
        <v>9.3000000000000007</v>
      </c>
      <c r="H3938" s="9">
        <v>4.5400000000000003E-2</v>
      </c>
      <c r="I3938" s="10">
        <v>32827.47</v>
      </c>
      <c r="J3938" s="11"/>
      <c r="K3938" s="7" t="s">
        <v>92</v>
      </c>
      <c r="L3938" s="12">
        <v>30</v>
      </c>
      <c r="M3938" s="11"/>
      <c r="N3938" s="38">
        <f>I3938*(100-$B$4)*(100-$B$5)/10000</f>
        <v>32827.47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32401.25</v>
      </c>
      <c r="J3939" s="11"/>
      <c r="K3939" s="7"/>
      <c r="L3939" s="12">
        <v>30</v>
      </c>
      <c r="M3939" s="11"/>
      <c r="N3939" s="38">
        <f>I3939*(100-$B$4)*(100-$B$5)/10000</f>
        <v>32401.25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23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38401.47</v>
      </c>
      <c r="J3940" s="11"/>
      <c r="K3940" s="7"/>
      <c r="L3940" s="12">
        <v>30</v>
      </c>
      <c r="M3940" s="11"/>
      <c r="N3940" s="38">
        <f>I3940*(100-$B$4)*(100-$B$5)/10000</f>
        <v>38401.47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7851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7854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34223.620000000003</v>
      </c>
      <c r="J3945" s="11"/>
      <c r="K3945" s="7" t="s">
        <v>705</v>
      </c>
      <c r="L3945" s="12">
        <v>30</v>
      </c>
      <c r="M3945" s="11"/>
      <c r="N3945" s="38">
        <f>I3945*(100-$B$4)*(100-$B$5)/10000</f>
        <v>34223.620000000003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40223.85</v>
      </c>
      <c r="J3946" s="11"/>
      <c r="K3946" s="7" t="s">
        <v>705</v>
      </c>
      <c r="L3946" s="12">
        <v>30</v>
      </c>
      <c r="M3946" s="11"/>
      <c r="N3946" s="38">
        <f>I3946*(100-$B$4)*(100-$B$5)/10000</f>
        <v>40223.85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7871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7874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7874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7874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7871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7871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7871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7874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7874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7871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7871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7874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7871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7922</v>
      </c>
      <c r="B3974" s="7" t="s">
        <v>7923</v>
      </c>
      <c r="C3974" s="7" t="s">
        <v>6323</v>
      </c>
      <c r="D3974" s="7" t="s">
        <v>29</v>
      </c>
      <c r="E3974" s="7" t="s">
        <v>2008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7921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2008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7921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7921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7921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2008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7921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2008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7921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7921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7921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7921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7921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7974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7974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7971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7974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7971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7971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7974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7974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7971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7871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7874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7871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7874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7874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7871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2008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7921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7921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7921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7921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7921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7921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2008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7921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7921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7921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7921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7971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7974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7971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7974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7974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7971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7974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7871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7874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47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7871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7874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7874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7871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7874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7871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7871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7871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7874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7871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7921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7921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2008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7921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7921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2008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7921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7921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7921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7921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7921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2008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7921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7971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7974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7971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7974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7971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7971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7974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7974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7971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6.6400000000000001E-3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5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6.8000000000000005E-4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31</v>
      </c>
      <c r="G4201" s="8">
        <v>0.2</v>
      </c>
      <c r="H4201" s="9">
        <v>2.0000000000000001E-4</v>
      </c>
      <c r="I4201" s="10">
        <v>1355.26</v>
      </c>
      <c r="J4201" s="11"/>
      <c r="K4201" s="7"/>
      <c r="L4201" s="12">
        <v>7</v>
      </c>
      <c r="M4201" s="11"/>
      <c r="N4201" s="38">
        <f>I4201*(100-$B$4)*(100-$B$5)/10000</f>
        <v>1355.26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53</v>
      </c>
      <c r="G4202" s="8">
        <v>0.02</v>
      </c>
      <c r="H4202" s="9">
        <v>2.6999999999999999E-5</v>
      </c>
      <c r="I4202" s="13">
        <v>411.35</v>
      </c>
      <c r="J4202" s="11"/>
      <c r="K4202" s="7"/>
      <c r="L4202" s="12">
        <v>7</v>
      </c>
      <c r="M4202" s="11"/>
      <c r="N4202" s="38">
        <f>I4202*(100-$B$4)*(100-$B$5)/10000</f>
        <v>411.35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780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8383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780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8383</v>
      </c>
      <c r="F4210" s="7" t="s">
        <v>31</v>
      </c>
      <c r="G4210" s="8">
        <v>2.58</v>
      </c>
      <c r="H4210" s="9">
        <v>7.6030000000000004E-3</v>
      </c>
      <c r="I4210" s="10">
        <v>13557.72</v>
      </c>
      <c r="J4210" s="11"/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780</v>
      </c>
      <c r="F4211" s="7" t="s">
        <v>31</v>
      </c>
      <c r="G4211" s="8">
        <v>2.58</v>
      </c>
      <c r="H4211" s="9">
        <v>9.1229999999999992E-3</v>
      </c>
      <c r="I4211" s="10">
        <v>13557.72</v>
      </c>
      <c r="J4211" s="12">
        <v>3</v>
      </c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780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8407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8404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8407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8404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8407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8404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8407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8404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8427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8430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8427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8430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8427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8430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3.3809999999999998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3.75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1.0861000000000001E-2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1.3100000000000001E-2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8450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8477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8480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8477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8480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8477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8480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8480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2">
        <v>3</v>
      </c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8477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8510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8507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8510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8507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8510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8507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1.5403999999999999E-2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1.2836999999999999E-2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8534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8537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8537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8534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8534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8537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8534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8537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8537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8568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8568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8568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8568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8595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8598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1.2836999999999999E-2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8598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8595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8598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8595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2">
        <v>2</v>
      </c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19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47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2">
        <v>3</v>
      </c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2">
        <v>6</v>
      </c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47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3.85</v>
      </c>
      <c r="H4376" s="9">
        <v>1.3100000000000001E-2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3.12</v>
      </c>
      <c r="H4378" s="9">
        <v>1.0919999999999999E-2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40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40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1.0861000000000001E-2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8802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47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40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30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47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3.88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3.9249999999999998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2">
        <v>4</v>
      </c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2979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2998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2998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2998</v>
      </c>
      <c r="F4491" s="7" t="s">
        <v>31</v>
      </c>
      <c r="G4491" s="8">
        <v>3.5</v>
      </c>
      <c r="H4491" s="9">
        <v>5.5380000000000004E-3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2979</v>
      </c>
      <c r="F4492" s="7" t="s">
        <v>31</v>
      </c>
      <c r="G4492" s="8">
        <v>3.5</v>
      </c>
      <c r="H4492" s="9">
        <v>6.646E-3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6.646E-3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2998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6.646E-3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2998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5.5380000000000004E-3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7172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9008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7172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9008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7172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9008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331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9044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9044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331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331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9044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9044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9083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2810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9083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2810</v>
      </c>
      <c r="F4555" s="7" t="s">
        <v>31</v>
      </c>
      <c r="G4555" s="8">
        <v>4</v>
      </c>
      <c r="H4555" s="9">
        <v>1.0153000000000001E-2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3.2</v>
      </c>
      <c r="H4556" s="9">
        <v>1.3806000000000001E-2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9083</v>
      </c>
      <c r="F4557" s="7" t="s">
        <v>31</v>
      </c>
      <c r="G4557" s="8">
        <v>4</v>
      </c>
      <c r="H4557" s="9">
        <v>1.2184E-2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2810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9083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9083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8766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8766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9130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8766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9130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9130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9130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8766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8766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9130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8766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9130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1.0153000000000001E-2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9167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6323</v>
      </c>
      <c r="D4590" s="7" t="s">
        <v>29</v>
      </c>
      <c r="E4590" s="7" t="s">
        <v>9172</v>
      </c>
      <c r="F4590" s="7" t="s">
        <v>31</v>
      </c>
      <c r="G4590" s="8">
        <v>4</v>
      </c>
      <c r="H4590" s="9">
        <v>1.2184E-2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9172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9167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9172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9167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9172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9167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9167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9172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9172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9219</v>
      </c>
      <c r="F4615" s="7" t="s">
        <v>31</v>
      </c>
      <c r="G4615" s="8">
        <v>3.6</v>
      </c>
      <c r="H4615" s="9">
        <v>8.208E-3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9222</v>
      </c>
      <c r="F4616" s="7" t="s">
        <v>31</v>
      </c>
      <c r="G4616" s="8">
        <v>3.6</v>
      </c>
      <c r="H4616" s="9">
        <v>8.208E-3</v>
      </c>
      <c r="I4616" s="10">
        <v>16896.18</v>
      </c>
      <c r="J4616" s="11"/>
      <c r="K4616" s="7"/>
      <c r="L4616" s="12">
        <v>30</v>
      </c>
      <c r="M4616" s="11"/>
      <c r="N4616" s="38">
        <f>I4616*(100-$B$4)*(100-$B$5)/10000</f>
        <v>16896.18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15206.57</v>
      </c>
      <c r="J4619" s="11"/>
      <c r="K4619" s="7"/>
      <c r="L4619" s="12">
        <v>30</v>
      </c>
      <c r="M4619" s="11"/>
      <c r="N4619" s="38">
        <f>I4619*(100-$B$4)*(100-$B$5)/10000</f>
        <v>15206.57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9234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9234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9222</v>
      </c>
      <c r="F4628" s="7" t="s">
        <v>31</v>
      </c>
      <c r="G4628" s="8">
        <v>4.17</v>
      </c>
      <c r="H4628" s="9">
        <v>1.0498E-2</v>
      </c>
      <c r="I4628" s="10">
        <v>20360.03</v>
      </c>
      <c r="J4628" s="11"/>
      <c r="K4628" s="7"/>
      <c r="L4628" s="12">
        <v>30</v>
      </c>
      <c r="M4628" s="11"/>
      <c r="N4628" s="38">
        <f>I4628*(100-$B$4)*(100-$B$5)/10000</f>
        <v>20360.03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9246</v>
      </c>
      <c r="F4629" s="7" t="s">
        <v>31</v>
      </c>
      <c r="G4629" s="8">
        <v>4.17</v>
      </c>
      <c r="H4629" s="9">
        <v>1.0498E-2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9273</v>
      </c>
      <c r="F4641" s="7" t="s">
        <v>31</v>
      </c>
      <c r="G4641" s="8">
        <v>4.17</v>
      </c>
      <c r="H4641" s="9">
        <v>1.0498E-2</v>
      </c>
      <c r="I4641" s="10">
        <v>18324.05</v>
      </c>
      <c r="J4641" s="11"/>
      <c r="K4641" s="7"/>
      <c r="L4641" s="12">
        <v>30</v>
      </c>
      <c r="M4641" s="11"/>
      <c r="N4641" s="38">
        <f>I4641*(100-$B$4)*(100-$B$5)/10000</f>
        <v>18324.05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9290</v>
      </c>
      <c r="F4645" s="7" t="s">
        <v>31</v>
      </c>
      <c r="G4645" s="8">
        <v>4.9000000000000004</v>
      </c>
      <c r="H4645" s="9">
        <v>1.2744E-2</v>
      </c>
      <c r="I4645" s="10">
        <v>22669.33</v>
      </c>
      <c r="J4645" s="11"/>
      <c r="K4645" s="7"/>
      <c r="L4645" s="12">
        <v>30</v>
      </c>
      <c r="M4645" s="11"/>
      <c r="N4645" s="38">
        <f>I4645*(100-$B$4)*(100-$B$5)/10000</f>
        <v>22669.33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9291</v>
      </c>
      <c r="B4646" s="7" t="s">
        <v>9292</v>
      </c>
      <c r="C4646" s="7" t="s">
        <v>8476</v>
      </c>
      <c r="D4646" s="7" t="s">
        <v>29</v>
      </c>
      <c r="E4646" s="7" t="s">
        <v>8766</v>
      </c>
      <c r="F4646" s="7" t="s">
        <v>31</v>
      </c>
      <c r="G4646" s="8">
        <v>4.9000000000000004</v>
      </c>
      <c r="H4646" s="9">
        <v>1.2744E-2</v>
      </c>
      <c r="I4646" s="10">
        <v>20402.39</v>
      </c>
      <c r="J4646" s="11"/>
      <c r="K4646" s="7"/>
      <c r="L4646" s="12">
        <v>30</v>
      </c>
      <c r="M4646" s="11"/>
      <c r="N4646" s="38">
        <f>I4646*(100-$B$4)*(100-$B$5)/10000</f>
        <v>20402.39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9290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22669.33</v>
      </c>
      <c r="J4656" s="11"/>
      <c r="K4656" s="7"/>
      <c r="L4656" s="12">
        <v>30</v>
      </c>
      <c r="M4656" s="11"/>
      <c r="N4656" s="38">
        <f>I4656*(100-$B$4)*(100-$B$5)/10000</f>
        <v>22669.33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20402.39</v>
      </c>
      <c r="J4658" s="11"/>
      <c r="K4658" s="7"/>
      <c r="L4658" s="12">
        <v>30</v>
      </c>
      <c r="M4658" s="11"/>
      <c r="N4658" s="38">
        <f>I4658*(100-$B$4)*(100-$B$5)/10000</f>
        <v>20402.39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9313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3.75</v>
      </c>
      <c r="H4661" s="9">
        <v>8.208E-3</v>
      </c>
      <c r="I4661" s="10">
        <v>18670.47</v>
      </c>
      <c r="J4661" s="11"/>
      <c r="K4661" s="7"/>
      <c r="L4661" s="12">
        <v>30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3.75</v>
      </c>
      <c r="H4663" s="9">
        <v>8.208E-3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3.214</v>
      </c>
      <c r="H4665" s="9">
        <v>8.208E-3</v>
      </c>
      <c r="I4665" s="10">
        <v>18670.47</v>
      </c>
      <c r="J4665" s="11"/>
      <c r="K4665" s="7"/>
      <c r="L4665" s="12">
        <v>20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3.1930000000000001</v>
      </c>
      <c r="H4668" s="9">
        <v>8.208E-3</v>
      </c>
      <c r="I4668" s="10">
        <v>18670.47</v>
      </c>
      <c r="J4668" s="11"/>
      <c r="K4668" s="7"/>
      <c r="L4668" s="12">
        <v>20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47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8404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8404</v>
      </c>
      <c r="F4680" s="7" t="s">
        <v>31</v>
      </c>
      <c r="G4680" s="8">
        <v>3.75</v>
      </c>
      <c r="H4680" s="9">
        <v>6.8399999999999997E-3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8404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8404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8404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8404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8404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8404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8404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8404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8404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8404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8404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8404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8404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8404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8404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8404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47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6.8399999999999997E-3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47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1.0498E-2</v>
      </c>
      <c r="I4718" s="10">
        <v>22134.36</v>
      </c>
      <c r="J4718" s="11"/>
      <c r="K4718" s="7"/>
      <c r="L4718" s="12">
        <v>30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47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3.97</v>
      </c>
      <c r="H4720" s="9">
        <v>1.0498E-2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20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8.6400000000000001E-3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3.96</v>
      </c>
      <c r="H4760" s="9">
        <v>1.0498E-2</v>
      </c>
      <c r="I4760" s="10">
        <v>22134.36</v>
      </c>
      <c r="J4760" s="11"/>
      <c r="K4760" s="7"/>
      <c r="L4760" s="12">
        <v>20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1.2744E-2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1.0619999999999999E-2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20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9552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4.92</v>
      </c>
      <c r="H4809" s="9">
        <v>1.2744E-2</v>
      </c>
      <c r="I4809" s="10">
        <v>23866.31</v>
      </c>
      <c r="J4809" s="11"/>
      <c r="K4809" s="7"/>
      <c r="L4809" s="12">
        <v>20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4.875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9276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9273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2">
        <v>39</v>
      </c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1.0049999999999999</v>
      </c>
      <c r="H4903" s="9">
        <v>4.1700000000000001E-3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0.875</v>
      </c>
      <c r="H4904" s="9">
        <v>4.9100000000000003E-3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445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9809</v>
      </c>
      <c r="B4908" s="7" t="s">
        <v>9810</v>
      </c>
      <c r="C4908" s="7" t="s">
        <v>124</v>
      </c>
      <c r="D4908" s="7" t="s">
        <v>29</v>
      </c>
      <c r="E4908" s="7" t="s">
        <v>9811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9811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9811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569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9822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569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9822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569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9838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9835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7851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7851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7851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7851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7851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7851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7851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7851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7851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7851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7851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7851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3.3000000000000002E-2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3.3362000000000003E-2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9997</v>
      </c>
      <c r="F4999" s="7" t="s">
        <v>31</v>
      </c>
      <c r="G4999" s="8">
        <v>4.05</v>
      </c>
      <c r="H4999" s="9">
        <v>2.1167999999999999E-2</v>
      </c>
      <c r="I4999" s="10">
        <v>18860.150000000001</v>
      </c>
      <c r="J4999" s="11"/>
      <c r="K4999" s="7"/>
      <c r="L4999" s="12">
        <v>25</v>
      </c>
      <c r="M4999" s="11"/>
      <c r="N4999" s="38">
        <f>I4999*(100-$B$4)*(100-$B$5)/10000</f>
        <v>18860.150000000001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9998</v>
      </c>
      <c r="B5000" s="7" t="s">
        <v>9999</v>
      </c>
      <c r="C5000" s="7" t="s">
        <v>2064</v>
      </c>
      <c r="D5000" s="7" t="s">
        <v>29</v>
      </c>
      <c r="E5000" s="7" t="s">
        <v>7851</v>
      </c>
      <c r="F5000" s="7" t="s">
        <v>31</v>
      </c>
      <c r="G5000" s="8">
        <v>3.74</v>
      </c>
      <c r="H5000" s="9">
        <v>1.7639999999999999E-2</v>
      </c>
      <c r="I5000" s="10">
        <v>17962.05</v>
      </c>
      <c r="J5000" s="11"/>
      <c r="K5000" s="7"/>
      <c r="L5000" s="12">
        <v>25</v>
      </c>
      <c r="M5000" s="11"/>
      <c r="N5000" s="38">
        <f>I5000*(100-$B$4)*(100-$B$5)/10000</f>
        <v>17962.05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9997</v>
      </c>
      <c r="F5001" s="7" t="s">
        <v>31</v>
      </c>
      <c r="G5001" s="8">
        <v>4.05</v>
      </c>
      <c r="H5001" s="9">
        <v>2.1167999999999999E-2</v>
      </c>
      <c r="I5001" s="10">
        <v>18860.150000000001</v>
      </c>
      <c r="J5001" s="11"/>
      <c r="K5001" s="7"/>
      <c r="L5001" s="12">
        <v>25</v>
      </c>
      <c r="M5001" s="11"/>
      <c r="N5001" s="38">
        <f>I5001*(100-$B$4)*(100-$B$5)/10000</f>
        <v>18860.150000000001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569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9997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9997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7851</v>
      </c>
      <c r="F5005" s="7" t="s">
        <v>31</v>
      </c>
      <c r="G5005" s="8">
        <v>3.73</v>
      </c>
      <c r="H5005" s="9">
        <v>2.1167999999999999E-2</v>
      </c>
      <c r="I5005" s="10">
        <v>17962.05</v>
      </c>
      <c r="J5005" s="11"/>
      <c r="K5005" s="7"/>
      <c r="L5005" s="12">
        <v>15</v>
      </c>
      <c r="M5005" s="11"/>
      <c r="N5005" s="38">
        <f>I5005*(100-$B$4)*(100-$B$5)/10000</f>
        <v>17962.05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7851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7851</v>
      </c>
      <c r="F5007" s="7" t="s">
        <v>31</v>
      </c>
      <c r="G5007" s="8">
        <v>4.05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7851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9997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9997</v>
      </c>
      <c r="F5010" s="7" t="s">
        <v>31</v>
      </c>
      <c r="G5010" s="8">
        <v>4.05</v>
      </c>
      <c r="H5010" s="9">
        <v>2.1167999999999999E-2</v>
      </c>
      <c r="I5010" s="10">
        <v>19763.79</v>
      </c>
      <c r="J5010" s="11"/>
      <c r="K5010" s="7" t="s">
        <v>705</v>
      </c>
      <c r="L5010" s="12">
        <v>35</v>
      </c>
      <c r="M5010" s="11"/>
      <c r="N5010" s="38">
        <f>I5010*(100-$B$4)*(100-$B$5)/10000</f>
        <v>19763.79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47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7851</v>
      </c>
      <c r="F5011" s="7" t="s">
        <v>31</v>
      </c>
      <c r="G5011" s="8">
        <v>4.05</v>
      </c>
      <c r="H5011" s="9">
        <v>2.1167999999999999E-2</v>
      </c>
      <c r="I5011" s="10">
        <v>18822.66</v>
      </c>
      <c r="J5011" s="11"/>
      <c r="K5011" s="7" t="s">
        <v>705</v>
      </c>
      <c r="L5011" s="12">
        <v>35</v>
      </c>
      <c r="M5011" s="11"/>
      <c r="N5011" s="38">
        <f>I5011*(100-$B$4)*(100-$B$5)/10000</f>
        <v>18822.66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7851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47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7851</v>
      </c>
      <c r="F5013" s="7" t="s">
        <v>31</v>
      </c>
      <c r="G5013" s="8">
        <v>4.05</v>
      </c>
      <c r="H5013" s="9">
        <v>2.1167999999999999E-2</v>
      </c>
      <c r="I5013" s="10">
        <v>18822.66</v>
      </c>
      <c r="J5013" s="11"/>
      <c r="K5013" s="7" t="s">
        <v>705</v>
      </c>
      <c r="L5013" s="12">
        <v>35</v>
      </c>
      <c r="M5013" s="11"/>
      <c r="N5013" s="38">
        <f>I5013*(100-$B$4)*(100-$B$5)/10000</f>
        <v>18822.66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9997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7851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9997</v>
      </c>
      <c r="F5016" s="7" t="s">
        <v>31</v>
      </c>
      <c r="G5016" s="8">
        <v>4.05</v>
      </c>
      <c r="H5016" s="9">
        <v>2.1167999999999999E-2</v>
      </c>
      <c r="I5016" s="10">
        <v>19763.79</v>
      </c>
      <c r="J5016" s="11"/>
      <c r="K5016" s="7" t="s">
        <v>705</v>
      </c>
      <c r="L5016" s="12">
        <v>35</v>
      </c>
      <c r="M5016" s="11"/>
      <c r="N5016" s="38">
        <f>I5016*(100-$B$4)*(100-$B$5)/10000</f>
        <v>19763.79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9997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7851</v>
      </c>
      <c r="F5018" s="7" t="s">
        <v>31</v>
      </c>
      <c r="G5018" s="8">
        <v>3.82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9997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7851</v>
      </c>
      <c r="F5020" s="7" t="s">
        <v>31</v>
      </c>
      <c r="G5020" s="8">
        <v>3.73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10042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9997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7851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15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7851</v>
      </c>
      <c r="F5024" s="7" t="s">
        <v>31</v>
      </c>
      <c r="G5024" s="8">
        <v>3.7349999999999999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7851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9997</v>
      </c>
      <c r="F5026" s="7" t="s">
        <v>31</v>
      </c>
      <c r="G5026" s="8">
        <v>4.05</v>
      </c>
      <c r="H5026" s="9">
        <v>2.1167999999999999E-2</v>
      </c>
      <c r="I5026" s="10">
        <v>19763.79</v>
      </c>
      <c r="J5026" s="11"/>
      <c r="K5026" s="7" t="s">
        <v>705</v>
      </c>
      <c r="L5026" s="12">
        <v>35</v>
      </c>
      <c r="M5026" s="11"/>
      <c r="N5026" s="38">
        <f>I5026*(100-$B$4)*(100-$B$5)/10000</f>
        <v>19763.79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7851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47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7851</v>
      </c>
      <c r="F5028" s="7" t="s">
        <v>31</v>
      </c>
      <c r="G5028" s="8">
        <v>4.05</v>
      </c>
      <c r="H5028" s="9">
        <v>2.1167999999999999E-2</v>
      </c>
      <c r="I5028" s="10">
        <v>18822.66</v>
      </c>
      <c r="J5028" s="11"/>
      <c r="K5028" s="7" t="s">
        <v>705</v>
      </c>
      <c r="L5028" s="12">
        <v>35</v>
      </c>
      <c r="M5028" s="11"/>
      <c r="N5028" s="38">
        <f>I5028*(100-$B$4)*(100-$B$5)/10000</f>
        <v>18822.66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7851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9997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7851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9997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9997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7851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655</v>
      </c>
      <c r="F5036" s="7" t="s">
        <v>31</v>
      </c>
      <c r="G5036" s="8">
        <v>4.1500000000000004</v>
      </c>
      <c r="H5036" s="9">
        <v>2.9739999999999999E-2</v>
      </c>
      <c r="I5036" s="10">
        <v>24050.9</v>
      </c>
      <c r="J5036" s="11"/>
      <c r="K5036" s="7"/>
      <c r="L5036" s="12">
        <v>25</v>
      </c>
      <c r="M5036" s="11"/>
      <c r="N5036" s="38">
        <f>I5036*(100-$B$4)*(100-$B$5)/10000</f>
        <v>24050.9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7970</v>
      </c>
      <c r="D5037" s="7" t="s">
        <v>29</v>
      </c>
      <c r="E5037" s="7" t="s">
        <v>10074</v>
      </c>
      <c r="F5037" s="7" t="s">
        <v>31</v>
      </c>
      <c r="G5037" s="8">
        <v>4.1500000000000004</v>
      </c>
      <c r="H5037" s="9">
        <v>2.9739999999999999E-2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10074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10074</v>
      </c>
      <c r="F5039" s="7" t="s">
        <v>31</v>
      </c>
      <c r="G5039" s="8">
        <v>4.1500000000000004</v>
      </c>
      <c r="H5039" s="9">
        <v>2.9739999999999999E-2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655</v>
      </c>
      <c r="F5040" s="7" t="s">
        <v>31</v>
      </c>
      <c r="G5040" s="8">
        <v>4.1500000000000004</v>
      </c>
      <c r="H5040" s="9">
        <v>2.478E-2</v>
      </c>
      <c r="I5040" s="10">
        <v>24050.880000000001</v>
      </c>
      <c r="J5040" s="11"/>
      <c r="K5040" s="7"/>
      <c r="L5040" s="12">
        <v>25</v>
      </c>
      <c r="M5040" s="11"/>
      <c r="N5040" s="38">
        <f>I5040*(100-$B$4)*(100-$B$5)/10000</f>
        <v>24050.880000000001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4.4800000000000004</v>
      </c>
      <c r="H5041" s="9">
        <v>2.478E-2</v>
      </c>
      <c r="I5041" s="10">
        <v>24050.9</v>
      </c>
      <c r="J5041" s="11"/>
      <c r="K5041" s="7"/>
      <c r="L5041" s="12">
        <v>25</v>
      </c>
      <c r="M5041" s="11"/>
      <c r="N5041" s="38">
        <f>I5041*(100-$B$4)*(100-$B$5)/10000</f>
        <v>24050.9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10074</v>
      </c>
      <c r="F5043" s="7" t="s">
        <v>31</v>
      </c>
      <c r="G5043" s="8">
        <v>4.1500000000000004</v>
      </c>
      <c r="H5043" s="9">
        <v>2.9739999999999999E-2</v>
      </c>
      <c r="I5043" s="10">
        <v>25253.42</v>
      </c>
      <c r="J5043" s="11"/>
      <c r="K5043" s="7"/>
      <c r="L5043" s="12">
        <v>25</v>
      </c>
      <c r="M5043" s="11"/>
      <c r="N5043" s="38">
        <f>I5043*(100-$B$4)*(100-$B$5)/10000</f>
        <v>25253.42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2.9739999999999999E-2</v>
      </c>
      <c r="I5044" s="10">
        <v>24050.9</v>
      </c>
      <c r="J5044" s="11"/>
      <c r="K5044" s="7"/>
      <c r="L5044" s="12">
        <v>15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4.1500000000000004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35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655</v>
      </c>
      <c r="F5046" s="7" t="s">
        <v>31</v>
      </c>
      <c r="G5046" s="8">
        <v>4.1500000000000004</v>
      </c>
      <c r="H5046" s="9">
        <v>2.478E-2</v>
      </c>
      <c r="I5046" s="10">
        <v>25690.21</v>
      </c>
      <c r="J5046" s="11"/>
      <c r="K5046" s="7" t="s">
        <v>705</v>
      </c>
      <c r="L5046" s="12">
        <v>35</v>
      </c>
      <c r="M5046" s="11"/>
      <c r="N5046" s="38">
        <f>I5046*(100-$B$4)*(100-$B$5)/10000</f>
        <v>25690.21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10074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10074</v>
      </c>
      <c r="F5048" s="7" t="s">
        <v>31</v>
      </c>
      <c r="G5048" s="8">
        <v>4.1500000000000004</v>
      </c>
      <c r="H5048" s="9">
        <v>2.9739999999999999E-2</v>
      </c>
      <c r="I5048" s="10">
        <v>26974.720000000001</v>
      </c>
      <c r="J5048" s="11"/>
      <c r="K5048" s="7" t="s">
        <v>705</v>
      </c>
      <c r="L5048" s="12">
        <v>35</v>
      </c>
      <c r="M5048" s="11"/>
      <c r="N5048" s="38">
        <f>I5048*(100-$B$4)*(100-$B$5)/10000</f>
        <v>26974.720000000001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655</v>
      </c>
      <c r="F5049" s="7" t="s">
        <v>31</v>
      </c>
      <c r="G5049" s="8">
        <v>4.1500000000000004</v>
      </c>
      <c r="H5049" s="9">
        <v>2.9739999999999999E-2</v>
      </c>
      <c r="I5049" s="10">
        <v>25690.21</v>
      </c>
      <c r="J5049" s="11"/>
      <c r="K5049" s="7" t="s">
        <v>705</v>
      </c>
      <c r="L5049" s="12">
        <v>35</v>
      </c>
      <c r="M5049" s="11"/>
      <c r="N5049" s="38">
        <f>I5049*(100-$B$4)*(100-$B$5)/10000</f>
        <v>25690.21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4.4800000000000004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25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10074</v>
      </c>
      <c r="F5051" s="7" t="s">
        <v>31</v>
      </c>
      <c r="G5051" s="8">
        <v>4.1500000000000004</v>
      </c>
      <c r="H5051" s="9">
        <v>2.9739999999999999E-2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10074</v>
      </c>
      <c r="F5052" s="7" t="s">
        <v>31</v>
      </c>
      <c r="G5052" s="8">
        <v>4.1500000000000004</v>
      </c>
      <c r="H5052" s="9">
        <v>2.9739999999999999E-2</v>
      </c>
      <c r="I5052" s="10">
        <v>26974.720000000001</v>
      </c>
      <c r="J5052" s="11"/>
      <c r="K5052" s="7" t="s">
        <v>705</v>
      </c>
      <c r="L5052" s="12">
        <v>35</v>
      </c>
      <c r="M5052" s="11"/>
      <c r="N5052" s="38">
        <f>I5052*(100-$B$4)*(100-$B$5)/10000</f>
        <v>26974.720000000001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25690.21</v>
      </c>
      <c r="J5053" s="11"/>
      <c r="K5053" s="7" t="s">
        <v>705</v>
      </c>
      <c r="L5053" s="12">
        <v>35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10074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655</v>
      </c>
      <c r="F5057" s="7" t="s">
        <v>31</v>
      </c>
      <c r="G5057" s="8">
        <v>4.1500000000000004</v>
      </c>
      <c r="H5057" s="9">
        <v>2.478E-2</v>
      </c>
      <c r="I5057" s="10">
        <v>24050.880000000001</v>
      </c>
      <c r="J5057" s="11"/>
      <c r="K5057" s="7"/>
      <c r="L5057" s="12">
        <v>25</v>
      </c>
      <c r="M5057" s="11"/>
      <c r="N5057" s="38">
        <f>I5057*(100-$B$4)*(100-$B$5)/10000</f>
        <v>24050.880000000001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10074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10074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10074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24050.9</v>
      </c>
      <c r="J5062" s="11"/>
      <c r="K5062" s="7"/>
      <c r="L5062" s="12">
        <v>25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10074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10074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10074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10074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2.1167999999999999E-2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10149</v>
      </c>
      <c r="F5075" s="7" t="s">
        <v>31</v>
      </c>
      <c r="G5075" s="8">
        <v>5.6</v>
      </c>
      <c r="H5075" s="9">
        <v>1.7639999999999999E-2</v>
      </c>
      <c r="I5075" s="10">
        <v>30139.72</v>
      </c>
      <c r="J5075" s="11"/>
      <c r="K5075" s="7"/>
      <c r="L5075" s="12">
        <v>25</v>
      </c>
      <c r="M5075" s="11"/>
      <c r="N5075" s="38">
        <f>I5075*(100-$B$4)*(100-$B$5)/10000</f>
        <v>30139.72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10146</v>
      </c>
      <c r="F5076" s="7" t="s">
        <v>31</v>
      </c>
      <c r="G5076" s="8">
        <v>5.6</v>
      </c>
      <c r="H5076" s="9">
        <v>2.1167999999999999E-2</v>
      </c>
      <c r="I5076" s="10">
        <v>31646.69</v>
      </c>
      <c r="J5076" s="11"/>
      <c r="K5076" s="7"/>
      <c r="L5076" s="12">
        <v>25</v>
      </c>
      <c r="M5076" s="11"/>
      <c r="N5076" s="38">
        <f>I5076*(100-$B$4)*(100-$B$5)/10000</f>
        <v>31646.69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5.0999999999999996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10146</v>
      </c>
      <c r="F5079" s="7" t="s">
        <v>31</v>
      </c>
      <c r="G5079" s="8">
        <v>5.6</v>
      </c>
      <c r="H5079" s="9">
        <v>2.1167999999999999E-2</v>
      </c>
      <c r="I5079" s="10">
        <v>31646.69</v>
      </c>
      <c r="J5079" s="11"/>
      <c r="K5079" s="7"/>
      <c r="L5079" s="12">
        <v>25</v>
      </c>
      <c r="M5079" s="11"/>
      <c r="N5079" s="38">
        <f>I5079*(100-$B$4)*(100-$B$5)/10000</f>
        <v>31646.69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10149</v>
      </c>
      <c r="F5080" s="7" t="s">
        <v>31</v>
      </c>
      <c r="G5080" s="8">
        <v>5.0999999999999996</v>
      </c>
      <c r="H5080" s="9">
        <v>2.1167999999999999E-2</v>
      </c>
      <c r="I5080" s="10">
        <v>30139.72</v>
      </c>
      <c r="J5080" s="11"/>
      <c r="K5080" s="7"/>
      <c r="L5080" s="12">
        <v>25</v>
      </c>
      <c r="M5080" s="11"/>
      <c r="N5080" s="38">
        <f>I5080*(100-$B$4)*(100-$B$5)/10000</f>
        <v>30139.72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5.6</v>
      </c>
      <c r="H5081" s="9">
        <v>2.1167999999999999E-2</v>
      </c>
      <c r="I5081" s="10">
        <v>30139.7</v>
      </c>
      <c r="J5081" s="11"/>
      <c r="K5081" s="7"/>
      <c r="L5081" s="12">
        <v>25</v>
      </c>
      <c r="M5081" s="11"/>
      <c r="N5081" s="38">
        <f>I5081*(100-$B$4)*(100-$B$5)/10000</f>
        <v>30139.7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10146</v>
      </c>
      <c r="F5083" s="7" t="s">
        <v>31</v>
      </c>
      <c r="G5083" s="8">
        <v>5.6</v>
      </c>
      <c r="H5083" s="9">
        <v>2.1167999999999999E-2</v>
      </c>
      <c r="I5083" s="10">
        <v>33989.1</v>
      </c>
      <c r="J5083" s="11"/>
      <c r="K5083" s="7" t="s">
        <v>705</v>
      </c>
      <c r="L5083" s="12">
        <v>35</v>
      </c>
      <c r="M5083" s="11"/>
      <c r="N5083" s="38">
        <f>I5083*(100-$B$4)*(100-$B$5)/10000</f>
        <v>33989.1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2.1167999999999999E-2</v>
      </c>
      <c r="I5086" s="10">
        <v>33989.1</v>
      </c>
      <c r="J5086" s="11"/>
      <c r="K5086" s="7" t="s">
        <v>705</v>
      </c>
      <c r="L5086" s="12">
        <v>35</v>
      </c>
      <c r="M5086" s="11"/>
      <c r="N5086" s="38">
        <f>I5086*(100-$B$4)*(100-$B$5)/10000</f>
        <v>33989.1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5.0999999999999996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25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5.6</v>
      </c>
      <c r="H5088" s="9">
        <v>1.7639999999999999E-2</v>
      </c>
      <c r="I5088" s="10">
        <v>32370.57</v>
      </c>
      <c r="J5088" s="11"/>
      <c r="K5088" s="7" t="s">
        <v>705</v>
      </c>
      <c r="L5088" s="12">
        <v>35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10149</v>
      </c>
      <c r="F5089" s="7" t="s">
        <v>31</v>
      </c>
      <c r="G5089" s="8">
        <v>5.0999999999999996</v>
      </c>
      <c r="H5089" s="9">
        <v>2.1167999999999999E-2</v>
      </c>
      <c r="I5089" s="10">
        <v>32370.57</v>
      </c>
      <c r="J5089" s="11"/>
      <c r="K5089" s="7" t="s">
        <v>705</v>
      </c>
      <c r="L5089" s="12">
        <v>25</v>
      </c>
      <c r="M5089" s="11"/>
      <c r="N5089" s="38">
        <f>I5089*(100-$B$4)*(100-$B$5)/10000</f>
        <v>32370.57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10149</v>
      </c>
      <c r="F5090" s="7" t="s">
        <v>31</v>
      </c>
      <c r="G5090" s="8">
        <v>5.6</v>
      </c>
      <c r="H5090" s="9">
        <v>2.1167999999999999E-2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10149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10149</v>
      </c>
      <c r="F5092" s="7" t="s">
        <v>31</v>
      </c>
      <c r="G5092" s="8">
        <v>5.0999999999999996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10149</v>
      </c>
      <c r="F5093" s="7" t="s">
        <v>31</v>
      </c>
      <c r="G5093" s="8">
        <v>5.0999999999999996</v>
      </c>
      <c r="H5093" s="9">
        <v>2.1167999999999999E-2</v>
      </c>
      <c r="I5093" s="10">
        <v>30139.72</v>
      </c>
      <c r="J5093" s="11"/>
      <c r="K5093" s="7"/>
      <c r="L5093" s="12">
        <v>15</v>
      </c>
      <c r="M5093" s="11"/>
      <c r="N5093" s="38">
        <f>I5093*(100-$B$4)*(100-$B$5)/10000</f>
        <v>30139.72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5.6</v>
      </c>
      <c r="H5095" s="9">
        <v>1.7639999999999999E-2</v>
      </c>
      <c r="I5095" s="10">
        <v>30139.7</v>
      </c>
      <c r="J5095" s="11"/>
      <c r="K5095" s="7"/>
      <c r="L5095" s="12">
        <v>25</v>
      </c>
      <c r="M5095" s="11"/>
      <c r="N5095" s="38">
        <f>I5095*(100-$B$4)*(100-$B$5)/10000</f>
        <v>30139.7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10146</v>
      </c>
      <c r="F5096" s="7" t="s">
        <v>31</v>
      </c>
      <c r="G5096" s="8">
        <v>5.6</v>
      </c>
      <c r="H5096" s="9">
        <v>2.1167999999999999E-2</v>
      </c>
      <c r="I5096" s="10">
        <v>31646.69</v>
      </c>
      <c r="J5096" s="11"/>
      <c r="K5096" s="7"/>
      <c r="L5096" s="12">
        <v>25</v>
      </c>
      <c r="M5096" s="11"/>
      <c r="N5096" s="38">
        <f>I5096*(100-$B$4)*(100-$B$5)/10000</f>
        <v>31646.69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10146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10146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10146</v>
      </c>
      <c r="F5100" s="7" t="s">
        <v>31</v>
      </c>
      <c r="G5100" s="8">
        <v>5.6</v>
      </c>
      <c r="H5100" s="9">
        <v>2.1167999999999999E-2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10146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10149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10149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5.0999999999999996</v>
      </c>
      <c r="H5108" s="9">
        <v>1.7639999999999999E-2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3.0252000000000001E-2</v>
      </c>
      <c r="I5110" s="10">
        <v>38177</v>
      </c>
      <c r="J5110" s="11"/>
      <c r="K5110" s="7"/>
      <c r="L5110" s="12">
        <v>25</v>
      </c>
      <c r="M5110" s="11"/>
      <c r="N5110" s="38">
        <f>I5110*(100-$B$4)*(100-$B$5)/10000</f>
        <v>38177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3.0252000000000001E-2</v>
      </c>
      <c r="I5111" s="10">
        <v>38177</v>
      </c>
      <c r="J5111" s="11"/>
      <c r="K5111" s="7"/>
      <c r="L5111" s="12">
        <v>25</v>
      </c>
      <c r="M5111" s="11"/>
      <c r="N5111" s="38">
        <f>I5111*(100-$B$4)*(100-$B$5)/10000</f>
        <v>38177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10221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9943</v>
      </c>
      <c r="D5113" s="7" t="s">
        <v>29</v>
      </c>
      <c r="E5113" s="7" t="s">
        <v>10228</v>
      </c>
      <c r="F5113" s="7" t="s">
        <v>31</v>
      </c>
      <c r="G5113" s="8">
        <v>7.6</v>
      </c>
      <c r="H5113" s="9">
        <v>3.6302000000000001E-2</v>
      </c>
      <c r="I5113" s="10">
        <v>40085.85</v>
      </c>
      <c r="J5113" s="11"/>
      <c r="K5113" s="7"/>
      <c r="L5113" s="12">
        <v>25</v>
      </c>
      <c r="M5113" s="11"/>
      <c r="N5113" s="38">
        <f>I5113*(100-$B$4)*(100-$B$5)/10000</f>
        <v>40085.85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10221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10228</v>
      </c>
      <c r="F5115" s="7" t="s">
        <v>31</v>
      </c>
      <c r="G5115" s="8">
        <v>7.6</v>
      </c>
      <c r="H5115" s="9">
        <v>3.6302000000000001E-2</v>
      </c>
      <c r="I5115" s="10">
        <v>40085.85</v>
      </c>
      <c r="J5115" s="11"/>
      <c r="K5115" s="7"/>
      <c r="L5115" s="12">
        <v>25</v>
      </c>
      <c r="M5115" s="11"/>
      <c r="N5115" s="38">
        <f>I5115*(100-$B$4)*(100-$B$5)/10000</f>
        <v>40085.85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10228</v>
      </c>
      <c r="F5116" s="7" t="s">
        <v>31</v>
      </c>
      <c r="G5116" s="8">
        <v>6.3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10221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10228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10221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10221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10228</v>
      </c>
      <c r="F5122" s="7" t="s">
        <v>31</v>
      </c>
      <c r="G5122" s="8">
        <v>7.6</v>
      </c>
      <c r="H5122" s="9">
        <v>3.6302000000000001E-2</v>
      </c>
      <c r="I5122" s="10">
        <v>44125.69</v>
      </c>
      <c r="J5122" s="11"/>
      <c r="K5122" s="7" t="s">
        <v>705</v>
      </c>
      <c r="L5122" s="12">
        <v>35</v>
      </c>
      <c r="M5122" s="11"/>
      <c r="N5122" s="38">
        <f>I5122*(100-$B$4)*(100-$B$5)/10000</f>
        <v>44125.69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10221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10228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10221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10228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10228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10228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10221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10221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10221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10228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10228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10221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10228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10221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10221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10228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10228</v>
      </c>
      <c r="F5142" s="7" t="s">
        <v>31</v>
      </c>
      <c r="G5142" s="8">
        <v>7.6</v>
      </c>
      <c r="H5142" s="9">
        <v>3.6302000000000001E-2</v>
      </c>
      <c r="I5142" s="10">
        <v>44125.69</v>
      </c>
      <c r="J5142" s="11"/>
      <c r="K5142" s="7" t="s">
        <v>705</v>
      </c>
      <c r="L5142" s="12">
        <v>35</v>
      </c>
      <c r="M5142" s="11"/>
      <c r="N5142" s="38">
        <f>I5142*(100-$B$4)*(100-$B$5)/10000</f>
        <v>44125.69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10228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42317.37</v>
      </c>
      <c r="J5146" s="11"/>
      <c r="K5146" s="7"/>
      <c r="L5146" s="12">
        <v>25</v>
      </c>
      <c r="M5146" s="11"/>
      <c r="N5146" s="38">
        <f>I5146*(100-$B$4)*(100-$B$5)/10000</f>
        <v>42317.37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10295</v>
      </c>
      <c r="F5147" s="7" t="s">
        <v>31</v>
      </c>
      <c r="G5147" s="8">
        <v>7.6</v>
      </c>
      <c r="H5147" s="9">
        <v>3.6302000000000001E-2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10298</v>
      </c>
      <c r="B5148" s="7" t="s">
        <v>10299</v>
      </c>
      <c r="C5148" s="7" t="s">
        <v>254</v>
      </c>
      <c r="D5148" s="7" t="s">
        <v>29</v>
      </c>
      <c r="E5148" s="7" t="s">
        <v>10295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10300</v>
      </c>
      <c r="B5149" s="7" t="s">
        <v>10301</v>
      </c>
      <c r="C5149" s="7" t="s">
        <v>254</v>
      </c>
      <c r="D5149" s="7" t="s">
        <v>29</v>
      </c>
      <c r="E5149" s="7" t="s">
        <v>10302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10302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10302</v>
      </c>
      <c r="F5151" s="7" t="s">
        <v>31</v>
      </c>
      <c r="G5151" s="8">
        <v>7.6</v>
      </c>
      <c r="H5151" s="9">
        <v>3.6302000000000001E-2</v>
      </c>
      <c r="I5151" s="10">
        <v>44433.24</v>
      </c>
      <c r="J5151" s="11"/>
      <c r="K5151" s="7"/>
      <c r="L5151" s="12">
        <v>25</v>
      </c>
      <c r="M5151" s="11"/>
      <c r="N5151" s="38">
        <f>I5151*(100-$B$4)*(100-$B$5)/10000</f>
        <v>44433.24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10295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25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3.0252000000000001E-2</v>
      </c>
      <c r="I5153" s="10">
        <v>42317.37</v>
      </c>
      <c r="J5153" s="11"/>
      <c r="K5153" s="7"/>
      <c r="L5153" s="12">
        <v>15</v>
      </c>
      <c r="M5153" s="11"/>
      <c r="N5153" s="38">
        <f>I5153*(100-$B$4)*(100-$B$5)/10000</f>
        <v>42317.37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10302</v>
      </c>
      <c r="F5154" s="7" t="s">
        <v>31</v>
      </c>
      <c r="G5154" s="8">
        <v>7.6</v>
      </c>
      <c r="H5154" s="9">
        <v>3.6302000000000001E-2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10295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35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46134.16</v>
      </c>
      <c r="J5157" s="11"/>
      <c r="K5157" s="7" t="s">
        <v>705</v>
      </c>
      <c r="L5157" s="12">
        <v>25</v>
      </c>
      <c r="M5157" s="11"/>
      <c r="N5157" s="38">
        <f>I5157*(100-$B$4)*(100-$B$5)/10000</f>
        <v>46134.16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10302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10302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10295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25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10302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10295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10302</v>
      </c>
      <c r="F5163" s="7" t="s">
        <v>31</v>
      </c>
      <c r="G5163" s="8">
        <v>7.6</v>
      </c>
      <c r="H5163" s="9">
        <v>3.6302000000000001E-2</v>
      </c>
      <c r="I5163" s="10">
        <v>48440.87</v>
      </c>
      <c r="J5163" s="11"/>
      <c r="K5163" s="7" t="s">
        <v>705</v>
      </c>
      <c r="L5163" s="12">
        <v>35</v>
      </c>
      <c r="M5163" s="11"/>
      <c r="N5163" s="38">
        <f>I5163*(100-$B$4)*(100-$B$5)/10000</f>
        <v>48440.87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10302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10302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10302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10295</v>
      </c>
      <c r="F5167" s="7" t="s">
        <v>31</v>
      </c>
      <c r="G5167" s="8">
        <v>7.6</v>
      </c>
      <c r="H5167" s="9">
        <v>3.0252000000000001E-2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3.0252000000000001E-2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10295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2">
        <v>1</v>
      </c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10302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3.0252000000000001E-2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10302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10302</v>
      </c>
      <c r="F5176" s="7" t="s">
        <v>31</v>
      </c>
      <c r="G5176" s="8">
        <v>7.6</v>
      </c>
      <c r="H5176" s="9">
        <v>3.6302000000000001E-2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10295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10302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10302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10295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7.96</v>
      </c>
      <c r="H5183" s="9">
        <v>5.4053999999999998E-2</v>
      </c>
      <c r="I5183" s="10">
        <v>48588.89</v>
      </c>
      <c r="J5183" s="11"/>
      <c r="K5183" s="7"/>
      <c r="L5183" s="12">
        <v>15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5.4053999999999998E-2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5.4053999999999998E-2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10371</v>
      </c>
      <c r="F5187" s="7" t="s">
        <v>31</v>
      </c>
      <c r="G5187" s="8">
        <v>8.1</v>
      </c>
      <c r="H5187" s="9">
        <v>6.4860000000000001E-2</v>
      </c>
      <c r="I5187" s="10">
        <v>48588.89</v>
      </c>
      <c r="J5187" s="11"/>
      <c r="K5187" s="7"/>
      <c r="L5187" s="12">
        <v>25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10374</v>
      </c>
      <c r="F5188" s="7" t="s">
        <v>31</v>
      </c>
      <c r="G5188" s="8">
        <v>8.1</v>
      </c>
      <c r="H5188" s="9">
        <v>6.4860000000000001E-2</v>
      </c>
      <c r="I5188" s="10">
        <v>51018.33</v>
      </c>
      <c r="J5188" s="11"/>
      <c r="K5188" s="7"/>
      <c r="L5188" s="12">
        <v>25</v>
      </c>
      <c r="M5188" s="11"/>
      <c r="N5188" s="38">
        <f>I5188*(100-$B$4)*(100-$B$5)/10000</f>
        <v>51018.33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10371</v>
      </c>
      <c r="F5190" s="7" t="s">
        <v>31</v>
      </c>
      <c r="G5190" s="8">
        <v>8.1</v>
      </c>
      <c r="H5190" s="9">
        <v>6.4860000000000001E-2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10374</v>
      </c>
      <c r="F5191" s="7" t="s">
        <v>31</v>
      </c>
      <c r="G5191" s="8">
        <v>8.1</v>
      </c>
      <c r="H5191" s="9">
        <v>6.4860000000000001E-2</v>
      </c>
      <c r="I5191" s="10">
        <v>51018.33</v>
      </c>
      <c r="J5191" s="11"/>
      <c r="K5191" s="7"/>
      <c r="L5191" s="12">
        <v>25</v>
      </c>
      <c r="M5191" s="11"/>
      <c r="N5191" s="38">
        <f>I5191*(100-$B$4)*(100-$B$5)/10000</f>
        <v>51018.33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10374</v>
      </c>
      <c r="F5193" s="7" t="s">
        <v>31</v>
      </c>
      <c r="G5193" s="8">
        <v>8.1</v>
      </c>
      <c r="H5193" s="9">
        <v>6.4860000000000001E-2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10374</v>
      </c>
      <c r="F5194" s="7" t="s">
        <v>31</v>
      </c>
      <c r="G5194" s="8">
        <v>8.1</v>
      </c>
      <c r="H5194" s="9">
        <v>6.4860000000000001E-2</v>
      </c>
      <c r="I5194" s="10">
        <v>55025.95</v>
      </c>
      <c r="J5194" s="11"/>
      <c r="K5194" s="7" t="s">
        <v>705</v>
      </c>
      <c r="L5194" s="12">
        <v>35</v>
      </c>
      <c r="M5194" s="11"/>
      <c r="N5194" s="38">
        <f>I5194*(100-$B$4)*(100-$B$5)/10000</f>
        <v>55025.95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5.4053999999999998E-2</v>
      </c>
      <c r="I5195" s="10">
        <v>52405.67</v>
      </c>
      <c r="J5195" s="11"/>
      <c r="K5195" s="7" t="s">
        <v>705</v>
      </c>
      <c r="L5195" s="12">
        <v>35</v>
      </c>
      <c r="M5195" s="11"/>
      <c r="N5195" s="38">
        <f>I5195*(100-$B$4)*(100-$B$5)/10000</f>
        <v>52405.67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5.4053999999999998E-2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10371</v>
      </c>
      <c r="F5197" s="7" t="s">
        <v>31</v>
      </c>
      <c r="G5197" s="8">
        <v>8.1</v>
      </c>
      <c r="H5197" s="9">
        <v>6.4860000000000001E-2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6.4860000000000001E-2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10371</v>
      </c>
      <c r="F5201" s="7" t="s">
        <v>31</v>
      </c>
      <c r="G5201" s="8">
        <v>8.1</v>
      </c>
      <c r="H5201" s="9">
        <v>5.4053999999999998E-2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10374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10374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10371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6.4860000000000001E-2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10374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10374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10448</v>
      </c>
      <c r="F5220" s="7" t="s">
        <v>31</v>
      </c>
      <c r="G5220" s="8">
        <v>8.1</v>
      </c>
      <c r="H5220" s="9">
        <v>6.4860000000000001E-2</v>
      </c>
      <c r="I5220" s="10">
        <v>54023.17</v>
      </c>
      <c r="J5220" s="11"/>
      <c r="K5220" s="7"/>
      <c r="L5220" s="12">
        <v>25</v>
      </c>
      <c r="M5220" s="11"/>
      <c r="N5220" s="38">
        <f>I5220*(100-$B$4)*(100-$B$5)/10000</f>
        <v>54023.17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10449</v>
      </c>
      <c r="B5221" s="7" t="s">
        <v>10450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10448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25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10445</v>
      </c>
      <c r="F5225" s="7" t="s">
        <v>31</v>
      </c>
      <c r="G5225" s="8">
        <v>8.1</v>
      </c>
      <c r="H5225" s="9">
        <v>6.4860000000000001E-2</v>
      </c>
      <c r="I5225" s="10">
        <v>51450.64</v>
      </c>
      <c r="J5225" s="11"/>
      <c r="K5225" s="7"/>
      <c r="L5225" s="12">
        <v>15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10448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10448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10448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10448</v>
      </c>
      <c r="F5229" s="7" t="s">
        <v>31</v>
      </c>
      <c r="G5229" s="8">
        <v>8.1</v>
      </c>
      <c r="H5229" s="9">
        <v>6.4860000000000001E-2</v>
      </c>
      <c r="I5229" s="10">
        <v>58030.8</v>
      </c>
      <c r="J5229" s="11"/>
      <c r="K5229" s="7" t="s">
        <v>705</v>
      </c>
      <c r="L5229" s="12">
        <v>35</v>
      </c>
      <c r="M5229" s="11"/>
      <c r="N5229" s="38">
        <f>I5229*(100-$B$4)*(100-$B$5)/10000</f>
        <v>58030.8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10445</v>
      </c>
      <c r="F5231" s="7" t="s">
        <v>31</v>
      </c>
      <c r="G5231" s="8">
        <v>8.1</v>
      </c>
      <c r="H5231" s="9">
        <v>6.4860000000000001E-2</v>
      </c>
      <c r="I5231" s="10">
        <v>55267.43</v>
      </c>
      <c r="J5231" s="11"/>
      <c r="K5231" s="7" t="s">
        <v>705</v>
      </c>
      <c r="L5231" s="12">
        <v>35</v>
      </c>
      <c r="M5231" s="11"/>
      <c r="N5231" s="38">
        <f>I5231*(100-$B$4)*(100-$B$5)/10000</f>
        <v>55267.43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10448</v>
      </c>
      <c r="F5232" s="7" t="s">
        <v>31</v>
      </c>
      <c r="G5232" s="8">
        <v>8.1</v>
      </c>
      <c r="H5232" s="9">
        <v>6.4860000000000001E-2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10448</v>
      </c>
      <c r="F5233" s="7" t="s">
        <v>31</v>
      </c>
      <c r="G5233" s="8">
        <v>8.1</v>
      </c>
      <c r="H5233" s="9">
        <v>6.4860000000000001E-2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10445</v>
      </c>
      <c r="F5235" s="7" t="s">
        <v>31</v>
      </c>
      <c r="G5235" s="8">
        <v>8.1</v>
      </c>
      <c r="H5235" s="9">
        <v>6.4860000000000001E-2</v>
      </c>
      <c r="I5235" s="10">
        <v>55267.43</v>
      </c>
      <c r="J5235" s="11"/>
      <c r="K5235" s="7" t="s">
        <v>705</v>
      </c>
      <c r="L5235" s="12">
        <v>35</v>
      </c>
      <c r="M5235" s="11"/>
      <c r="N5235" s="38">
        <f>I5235*(100-$B$4)*(100-$B$5)/10000</f>
        <v>55267.43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10445</v>
      </c>
      <c r="F5236" s="7" t="s">
        <v>31</v>
      </c>
      <c r="G5236" s="8">
        <v>8.1</v>
      </c>
      <c r="H5236" s="9">
        <v>5.4053999999999998E-2</v>
      </c>
      <c r="I5236" s="10">
        <v>55267.43</v>
      </c>
      <c r="J5236" s="11"/>
      <c r="K5236" s="7" t="s">
        <v>705</v>
      </c>
      <c r="L5236" s="12">
        <v>25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10445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10448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5.4053999999999998E-2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15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10448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5.4053999999999998E-2</v>
      </c>
      <c r="I5248" s="10">
        <v>55267.43</v>
      </c>
      <c r="J5248" s="12">
        <v>2</v>
      </c>
      <c r="K5248" s="7" t="s">
        <v>705</v>
      </c>
      <c r="L5248" s="12">
        <v>25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10445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10445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10448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10448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10445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10448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3.6299999999999999E-2</v>
      </c>
      <c r="I5256" s="10">
        <v>57539.45</v>
      </c>
      <c r="J5256" s="11"/>
      <c r="K5256" s="7"/>
      <c r="L5256" s="12">
        <v>15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10524</v>
      </c>
      <c r="F5257" s="7" t="s">
        <v>31</v>
      </c>
      <c r="G5257" s="8">
        <v>8.5</v>
      </c>
      <c r="H5257" s="9">
        <v>3.6299999999999999E-2</v>
      </c>
      <c r="I5257" s="10">
        <v>60416.42</v>
      </c>
      <c r="J5257" s="11"/>
      <c r="K5257" s="7"/>
      <c r="L5257" s="12">
        <v>25</v>
      </c>
      <c r="M5257" s="11"/>
      <c r="N5257" s="38">
        <f>I5257*(100-$B$4)*(100-$B$5)/10000</f>
        <v>60416.42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10525</v>
      </c>
      <c r="B5258" s="7" t="s">
        <v>10526</v>
      </c>
      <c r="C5258" s="7" t="s">
        <v>10520</v>
      </c>
      <c r="D5258" s="7" t="s">
        <v>29</v>
      </c>
      <c r="E5258" s="7" t="s">
        <v>10521</v>
      </c>
      <c r="F5258" s="7" t="s">
        <v>31</v>
      </c>
      <c r="G5258" s="8">
        <v>8.5</v>
      </c>
      <c r="H5258" s="9">
        <v>3.0252000000000001E-2</v>
      </c>
      <c r="I5258" s="10">
        <v>57539.45</v>
      </c>
      <c r="J5258" s="11"/>
      <c r="K5258" s="7"/>
      <c r="L5258" s="12">
        <v>25</v>
      </c>
      <c r="M5258" s="11"/>
      <c r="N5258" s="38">
        <f>I5258*(100-$B$4)*(100-$B$5)/10000</f>
        <v>57539.45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10524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10524</v>
      </c>
      <c r="F5260" s="7" t="s">
        <v>31</v>
      </c>
      <c r="G5260" s="8">
        <v>8.5</v>
      </c>
      <c r="H5260" s="9">
        <v>3.6299999999999999E-2</v>
      </c>
      <c r="I5260" s="10">
        <v>60416.42</v>
      </c>
      <c r="J5260" s="11"/>
      <c r="K5260" s="7"/>
      <c r="L5260" s="12">
        <v>25</v>
      </c>
      <c r="M5260" s="11"/>
      <c r="N5260" s="38">
        <f>I5260*(100-$B$4)*(100-$B$5)/10000</f>
        <v>60416.42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10524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3.0252000000000001E-2</v>
      </c>
      <c r="I5262" s="10">
        <v>57539.44</v>
      </c>
      <c r="J5262" s="11"/>
      <c r="K5262" s="7"/>
      <c r="L5262" s="12">
        <v>25</v>
      </c>
      <c r="M5262" s="11"/>
      <c r="N5262" s="38">
        <f>I5262*(100-$B$4)*(100-$B$5)/10000</f>
        <v>57539.44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10521</v>
      </c>
      <c r="F5263" s="7" t="s">
        <v>31</v>
      </c>
      <c r="G5263" s="8">
        <v>8.5</v>
      </c>
      <c r="H5263" s="9">
        <v>3.0252000000000001E-2</v>
      </c>
      <c r="I5263" s="10">
        <v>57539.45</v>
      </c>
      <c r="J5263" s="11"/>
      <c r="K5263" s="7"/>
      <c r="L5263" s="12">
        <v>25</v>
      </c>
      <c r="M5263" s="11"/>
      <c r="N5263" s="38">
        <f>I5263*(100-$B$4)*(100-$B$5)/10000</f>
        <v>57539.45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3.6299999999999999E-2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10524</v>
      </c>
      <c r="F5266" s="7" t="s">
        <v>31</v>
      </c>
      <c r="G5266" s="8">
        <v>8.5</v>
      </c>
      <c r="H5266" s="9">
        <v>3.6299999999999999E-2</v>
      </c>
      <c r="I5266" s="10">
        <v>64424.05</v>
      </c>
      <c r="J5266" s="11"/>
      <c r="K5266" s="7" t="s">
        <v>705</v>
      </c>
      <c r="L5266" s="12">
        <v>35</v>
      </c>
      <c r="M5266" s="11"/>
      <c r="N5266" s="38">
        <f>I5266*(100-$B$4)*(100-$B$5)/10000</f>
        <v>64424.05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10524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10521</v>
      </c>
      <c r="F5268" s="7" t="s">
        <v>31</v>
      </c>
      <c r="G5268" s="8">
        <v>8.5</v>
      </c>
      <c r="H5268" s="9">
        <v>3.6299999999999999E-2</v>
      </c>
      <c r="I5268" s="10">
        <v>61356.24</v>
      </c>
      <c r="J5268" s="11"/>
      <c r="K5268" s="7" t="s">
        <v>705</v>
      </c>
      <c r="L5268" s="12">
        <v>35</v>
      </c>
      <c r="M5268" s="11"/>
      <c r="N5268" s="38">
        <f>I5268*(100-$B$4)*(100-$B$5)/10000</f>
        <v>61356.24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10521</v>
      </c>
      <c r="F5269" s="7" t="s">
        <v>31</v>
      </c>
      <c r="G5269" s="8">
        <v>8.5</v>
      </c>
      <c r="H5269" s="9">
        <v>3.6299999999999999E-2</v>
      </c>
      <c r="I5269" s="10">
        <v>61356.24</v>
      </c>
      <c r="J5269" s="11"/>
      <c r="K5269" s="7" t="s">
        <v>705</v>
      </c>
      <c r="L5269" s="12">
        <v>25</v>
      </c>
      <c r="M5269" s="11"/>
      <c r="N5269" s="38">
        <f>I5269*(100-$B$4)*(100-$B$5)/10000</f>
        <v>61356.24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35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10524</v>
      </c>
      <c r="F5271" s="7" t="s">
        <v>31</v>
      </c>
      <c r="G5271" s="8">
        <v>8.5</v>
      </c>
      <c r="H5271" s="9">
        <v>3.6299999999999999E-2</v>
      </c>
      <c r="I5271" s="10">
        <v>64424.05</v>
      </c>
      <c r="J5271" s="11"/>
      <c r="K5271" s="7" t="s">
        <v>705</v>
      </c>
      <c r="L5271" s="12">
        <v>35</v>
      </c>
      <c r="M5271" s="11"/>
      <c r="N5271" s="38">
        <f>I5271*(100-$B$4)*(100-$B$5)/10000</f>
        <v>64424.05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10521</v>
      </c>
      <c r="F5272" s="7" t="s">
        <v>31</v>
      </c>
      <c r="G5272" s="8">
        <v>8.5</v>
      </c>
      <c r="H5272" s="9">
        <v>3.6299999999999999E-2</v>
      </c>
      <c r="I5272" s="10">
        <v>61356.24</v>
      </c>
      <c r="J5272" s="11"/>
      <c r="K5272" s="7" t="s">
        <v>705</v>
      </c>
      <c r="L5272" s="12">
        <v>25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10524</v>
      </c>
      <c r="F5273" s="7" t="s">
        <v>31</v>
      </c>
      <c r="G5273" s="8">
        <v>8.5</v>
      </c>
      <c r="H5273" s="9">
        <v>3.6299999999999999E-2</v>
      </c>
      <c r="I5273" s="10">
        <v>64424.05</v>
      </c>
      <c r="J5273" s="11"/>
      <c r="K5273" s="7" t="s">
        <v>705</v>
      </c>
      <c r="L5273" s="12">
        <v>35</v>
      </c>
      <c r="M5273" s="11"/>
      <c r="N5273" s="38">
        <f>I5273*(100-$B$4)*(100-$B$5)/10000</f>
        <v>64424.05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10524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10524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10521</v>
      </c>
      <c r="F5276" s="7" t="s">
        <v>31</v>
      </c>
      <c r="G5276" s="8">
        <v>8.5</v>
      </c>
      <c r="H5276" s="9">
        <v>3.0252000000000001E-2</v>
      </c>
      <c r="I5276" s="10">
        <v>57539.44</v>
      </c>
      <c r="J5276" s="11"/>
      <c r="K5276" s="7"/>
      <c r="L5276" s="12">
        <v>25</v>
      </c>
      <c r="M5276" s="11"/>
      <c r="N5276" s="38">
        <f>I5276*(100-$B$4)*(100-$B$5)/10000</f>
        <v>57539.44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10524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3.0252000000000001E-2</v>
      </c>
      <c r="I5282" s="10">
        <v>57539.45</v>
      </c>
      <c r="J5282" s="11"/>
      <c r="K5282" s="7"/>
      <c r="L5282" s="12">
        <v>15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10524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10521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10524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3.0252000000000001E-2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10524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10597</v>
      </c>
      <c r="F5294" s="7" t="s">
        <v>31</v>
      </c>
      <c r="G5294" s="8">
        <v>10.37</v>
      </c>
      <c r="H5294" s="9">
        <v>6.4864000000000005E-2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10600</v>
      </c>
      <c r="B5295" s="7" t="s">
        <v>10601</v>
      </c>
      <c r="C5295" s="7" t="s">
        <v>10596</v>
      </c>
      <c r="D5295" s="7" t="s">
        <v>29</v>
      </c>
      <c r="E5295" s="7" t="s">
        <v>10602</v>
      </c>
      <c r="F5295" s="7" t="s">
        <v>31</v>
      </c>
      <c r="G5295" s="8">
        <v>10.37</v>
      </c>
      <c r="H5295" s="9">
        <v>6.4864000000000005E-2</v>
      </c>
      <c r="I5295" s="10">
        <v>79596.259999999995</v>
      </c>
      <c r="J5295" s="11"/>
      <c r="K5295" s="7"/>
      <c r="L5295" s="12">
        <v>25</v>
      </c>
      <c r="M5295" s="11"/>
      <c r="N5295" s="38">
        <f>I5295*(100-$B$4)*(100-$B$5)/10000</f>
        <v>79596.259999999995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10602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10602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10597</v>
      </c>
      <c r="F5298" s="7" t="s">
        <v>31</v>
      </c>
      <c r="G5298" s="8">
        <v>10.37</v>
      </c>
      <c r="H5298" s="9">
        <v>6.4864000000000005E-2</v>
      </c>
      <c r="I5298" s="10">
        <v>75805.960000000006</v>
      </c>
      <c r="J5298" s="11"/>
      <c r="K5298" s="7"/>
      <c r="L5298" s="12">
        <v>25</v>
      </c>
      <c r="M5298" s="11"/>
      <c r="N5298" s="38">
        <f>I5298*(100-$B$4)*(100-$B$5)/10000</f>
        <v>75805.960000000006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10602</v>
      </c>
      <c r="F5299" s="7" t="s">
        <v>31</v>
      </c>
      <c r="G5299" s="8">
        <v>10.37</v>
      </c>
      <c r="H5299" s="9">
        <v>6.4864000000000005E-2</v>
      </c>
      <c r="I5299" s="10">
        <v>79596.259999999995</v>
      </c>
      <c r="J5299" s="11"/>
      <c r="K5299" s="7"/>
      <c r="L5299" s="12">
        <v>25</v>
      </c>
      <c r="M5299" s="11"/>
      <c r="N5299" s="38">
        <f>I5299*(100-$B$4)*(100-$B$5)/10000</f>
        <v>79596.259999999995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10602</v>
      </c>
      <c r="F5302" s="7" t="s">
        <v>31</v>
      </c>
      <c r="G5302" s="8">
        <v>10.37</v>
      </c>
      <c r="H5302" s="9">
        <v>6.4864000000000005E-2</v>
      </c>
      <c r="I5302" s="10">
        <v>83130.27</v>
      </c>
      <c r="J5302" s="11"/>
      <c r="K5302" s="7" t="s">
        <v>705</v>
      </c>
      <c r="L5302" s="12">
        <v>35</v>
      </c>
      <c r="M5302" s="11"/>
      <c r="N5302" s="38">
        <f>I5302*(100-$B$4)*(100-$B$5)/10000</f>
        <v>83130.27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10602</v>
      </c>
      <c r="F5303" s="7" t="s">
        <v>31</v>
      </c>
      <c r="G5303" s="8">
        <v>10.37</v>
      </c>
      <c r="H5303" s="9">
        <v>6.4864000000000005E-2</v>
      </c>
      <c r="I5303" s="10">
        <v>83130.27</v>
      </c>
      <c r="J5303" s="11"/>
      <c r="K5303" s="7" t="s">
        <v>705</v>
      </c>
      <c r="L5303" s="12">
        <v>35</v>
      </c>
      <c r="M5303" s="11"/>
      <c r="N5303" s="38">
        <f>I5303*(100-$B$4)*(100-$B$5)/10000</f>
        <v>83130.27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10597</v>
      </c>
      <c r="F5304" s="7" t="s">
        <v>31</v>
      </c>
      <c r="G5304" s="8">
        <v>12.6</v>
      </c>
      <c r="H5304" s="9">
        <v>6.4864000000000005E-2</v>
      </c>
      <c r="I5304" s="10">
        <v>79622.75</v>
      </c>
      <c r="J5304" s="11"/>
      <c r="K5304" s="7" t="s">
        <v>705</v>
      </c>
      <c r="L5304" s="12">
        <v>60</v>
      </c>
      <c r="M5304" s="11"/>
      <c r="N5304" s="38">
        <f>I5304*(100-$B$4)*(100-$B$5)/10000</f>
        <v>79622.75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10597</v>
      </c>
      <c r="F5305" s="7" t="s">
        <v>31</v>
      </c>
      <c r="G5305" s="8">
        <v>10.37</v>
      </c>
      <c r="H5305" s="9">
        <v>6.4864000000000005E-2</v>
      </c>
      <c r="I5305" s="10">
        <v>79171.69</v>
      </c>
      <c r="J5305" s="11"/>
      <c r="K5305" s="7" t="s">
        <v>705</v>
      </c>
      <c r="L5305" s="12">
        <v>35</v>
      </c>
      <c r="M5305" s="11"/>
      <c r="N5305" s="38">
        <f>I5305*(100-$B$4)*(100-$B$5)/10000</f>
        <v>79171.69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10602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10597</v>
      </c>
      <c r="F5308" s="7" t="s">
        <v>31</v>
      </c>
      <c r="G5308" s="8">
        <v>10.37</v>
      </c>
      <c r="H5308" s="9">
        <v>6.4864000000000005E-2</v>
      </c>
      <c r="I5308" s="10">
        <v>79622.75</v>
      </c>
      <c r="J5308" s="11"/>
      <c r="K5308" s="7" t="s">
        <v>705</v>
      </c>
      <c r="L5308" s="12">
        <v>35</v>
      </c>
      <c r="M5308" s="11"/>
      <c r="N5308" s="38">
        <f>I5308*(100-$B$4)*(100-$B$5)/10000</f>
        <v>79622.75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10602</v>
      </c>
      <c r="F5309" s="7" t="s">
        <v>31</v>
      </c>
      <c r="G5309" s="8">
        <v>10.37</v>
      </c>
      <c r="H5309" s="9">
        <v>6.4864000000000005E-2</v>
      </c>
      <c r="I5309" s="10">
        <v>83130.27</v>
      </c>
      <c r="J5309" s="11"/>
      <c r="K5309" s="7" t="s">
        <v>705</v>
      </c>
      <c r="L5309" s="12">
        <v>35</v>
      </c>
      <c r="M5309" s="11"/>
      <c r="N5309" s="38">
        <f>I5309*(100-$B$4)*(100-$B$5)/10000</f>
        <v>83130.27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10.37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25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10597</v>
      </c>
      <c r="F5311" s="7" t="s">
        <v>31</v>
      </c>
      <c r="G5311" s="8">
        <v>10.37</v>
      </c>
      <c r="H5311" s="9">
        <v>5.4053999999999998E-2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10597</v>
      </c>
      <c r="F5312" s="7" t="s">
        <v>31</v>
      </c>
      <c r="G5312" s="8">
        <v>10.37</v>
      </c>
      <c r="H5312" s="9">
        <v>6.4864000000000005E-2</v>
      </c>
      <c r="I5312" s="10">
        <v>75805.960000000006</v>
      </c>
      <c r="J5312" s="11"/>
      <c r="K5312" s="7"/>
      <c r="L5312" s="12">
        <v>15</v>
      </c>
      <c r="M5312" s="11"/>
      <c r="N5312" s="38">
        <f>I5312*(100-$B$4)*(100-$B$5)/10000</f>
        <v>75805.960000000006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5.4053999999999998E-2</v>
      </c>
      <c r="I5314" s="10">
        <v>75805.960000000006</v>
      </c>
      <c r="J5314" s="11"/>
      <c r="K5314" s="7"/>
      <c r="L5314" s="12">
        <v>15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10602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10602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10597</v>
      </c>
      <c r="F5318" s="7" t="s">
        <v>31</v>
      </c>
      <c r="G5318" s="8">
        <v>11.2</v>
      </c>
      <c r="H5318" s="9">
        <v>5.4053999999999998E-2</v>
      </c>
      <c r="I5318" s="10">
        <v>75805.960000000006</v>
      </c>
      <c r="J5318" s="11"/>
      <c r="K5318" s="7"/>
      <c r="L5318" s="12">
        <v>15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10602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10.37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35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10602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10597</v>
      </c>
      <c r="F5324" s="7" t="s">
        <v>31</v>
      </c>
      <c r="G5324" s="8">
        <v>10.37</v>
      </c>
      <c r="H5324" s="9">
        <v>5.4053999999999998E-2</v>
      </c>
      <c r="I5324" s="10">
        <v>79622.75</v>
      </c>
      <c r="J5324" s="11"/>
      <c r="K5324" s="7" t="s">
        <v>705</v>
      </c>
      <c r="L5324" s="12">
        <v>25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10602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10597</v>
      </c>
      <c r="F5326" s="7" t="s">
        <v>31</v>
      </c>
      <c r="G5326" s="8">
        <v>12.6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60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10602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10602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7851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10672</v>
      </c>
      <c r="B5331" s="7" t="s">
        <v>10673</v>
      </c>
      <c r="C5331" s="7" t="s">
        <v>2064</v>
      </c>
      <c r="D5331" s="7" t="s">
        <v>29</v>
      </c>
      <c r="E5331" s="7" t="s">
        <v>10674</v>
      </c>
      <c r="F5331" s="7" t="s">
        <v>31</v>
      </c>
      <c r="G5331" s="8">
        <v>4.05</v>
      </c>
      <c r="H5331" s="9">
        <v>2.1167999999999999E-2</v>
      </c>
      <c r="I5331" s="10">
        <v>18860.150000000001</v>
      </c>
      <c r="J5331" s="11"/>
      <c r="K5331" s="7"/>
      <c r="L5331" s="12">
        <v>25</v>
      </c>
      <c r="M5331" s="11"/>
      <c r="N5331" s="38">
        <f>I5331*(100-$B$4)*(100-$B$5)/10000</f>
        <v>18860.150000000001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7851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10674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10677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10677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7851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10674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10674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10677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7851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10699</v>
      </c>
      <c r="F5346" s="7" t="s">
        <v>31</v>
      </c>
      <c r="G5346" s="8">
        <v>4.1500000000000004</v>
      </c>
      <c r="H5346" s="9">
        <v>2.9739999999999999E-2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655</v>
      </c>
      <c r="F5347" s="7" t="s">
        <v>31</v>
      </c>
      <c r="G5347" s="8">
        <v>4.1500000000000004</v>
      </c>
      <c r="H5347" s="9">
        <v>2.4479999999999998E-2</v>
      </c>
      <c r="I5347" s="10">
        <v>25690.21</v>
      </c>
      <c r="J5347" s="11"/>
      <c r="K5347" s="7" t="s">
        <v>705</v>
      </c>
      <c r="L5347" s="12">
        <v>35</v>
      </c>
      <c r="M5347" s="11"/>
      <c r="N5347" s="38">
        <f>I5347*(100-$B$4)*(100-$B$5)/10000</f>
        <v>25690.21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10702</v>
      </c>
      <c r="F5348" s="7" t="s">
        <v>31</v>
      </c>
      <c r="G5348" s="8">
        <v>4.1500000000000004</v>
      </c>
      <c r="H5348" s="9">
        <v>2.9739999999999999E-2</v>
      </c>
      <c r="I5348" s="10">
        <v>26974.720000000001</v>
      </c>
      <c r="J5348" s="11"/>
      <c r="K5348" s="7" t="s">
        <v>705</v>
      </c>
      <c r="L5348" s="12">
        <v>35</v>
      </c>
      <c r="M5348" s="11"/>
      <c r="N5348" s="38">
        <f>I5348*(100-$B$4)*(100-$B$5)/10000</f>
        <v>26974.720000000001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10702</v>
      </c>
      <c r="F5350" s="7" t="s">
        <v>31</v>
      </c>
      <c r="G5350" s="8">
        <v>4.1500000000000004</v>
      </c>
      <c r="H5350" s="9">
        <v>2.9739999999999999E-2</v>
      </c>
      <c r="I5350" s="10">
        <v>25253.42</v>
      </c>
      <c r="J5350" s="11"/>
      <c r="K5350" s="7"/>
      <c r="L5350" s="12">
        <v>25</v>
      </c>
      <c r="M5350" s="11"/>
      <c r="N5350" s="38">
        <f>I5350*(100-$B$4)*(100-$B$5)/10000</f>
        <v>25253.42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10699</v>
      </c>
      <c r="F5351" s="7" t="s">
        <v>31</v>
      </c>
      <c r="G5351" s="8">
        <v>4.1500000000000004</v>
      </c>
      <c r="H5351" s="9">
        <v>2.9739999999999999E-2</v>
      </c>
      <c r="I5351" s="10">
        <v>24050.9</v>
      </c>
      <c r="J5351" s="11"/>
      <c r="K5351" s="7"/>
      <c r="L5351" s="12">
        <v>15</v>
      </c>
      <c r="M5351" s="11"/>
      <c r="N5351" s="38">
        <f>I5351*(100-$B$4)*(100-$B$5)/10000</f>
        <v>24050.9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10702</v>
      </c>
      <c r="F5352" s="7" t="s">
        <v>31</v>
      </c>
      <c r="G5352" s="8">
        <v>4.1500000000000004</v>
      </c>
      <c r="H5352" s="9">
        <v>2.9739999999999999E-2</v>
      </c>
      <c r="I5352" s="10">
        <v>26974.720000000001</v>
      </c>
      <c r="J5352" s="11"/>
      <c r="K5352" s="7" t="s">
        <v>705</v>
      </c>
      <c r="L5352" s="12">
        <v>35</v>
      </c>
      <c r="M5352" s="11"/>
      <c r="N5352" s="38">
        <f>I5352*(100-$B$4)*(100-$B$5)/10000</f>
        <v>26974.720000000001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655</v>
      </c>
      <c r="F5353" s="7" t="s">
        <v>31</v>
      </c>
      <c r="G5353" s="8">
        <v>4.1500000000000004</v>
      </c>
      <c r="H5353" s="9">
        <v>2.4479999999999998E-2</v>
      </c>
      <c r="I5353" s="10">
        <v>25690.21</v>
      </c>
      <c r="J5353" s="11"/>
      <c r="K5353" s="7" t="s">
        <v>705</v>
      </c>
      <c r="L5353" s="12">
        <v>35</v>
      </c>
      <c r="M5353" s="11"/>
      <c r="N5353" s="38">
        <f>I5353*(100-$B$4)*(100-$B$5)/10000</f>
        <v>25690.21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10699</v>
      </c>
      <c r="F5354" s="7" t="s">
        <v>31</v>
      </c>
      <c r="G5354" s="8">
        <v>4.1500000000000004</v>
      </c>
      <c r="H5354" s="9">
        <v>2.9739999999999999E-2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30139.72</v>
      </c>
      <c r="J5356" s="11"/>
      <c r="K5356" s="7"/>
      <c r="L5356" s="12">
        <v>25</v>
      </c>
      <c r="M5356" s="11"/>
      <c r="N5356" s="38">
        <f>I5356*(100-$B$4)*(100-$B$5)/10000</f>
        <v>30139.72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10729</v>
      </c>
      <c r="F5357" s="7" t="s">
        <v>31</v>
      </c>
      <c r="G5357" s="8">
        <v>5.6</v>
      </c>
      <c r="H5357" s="9">
        <v>2.1167999999999999E-2</v>
      </c>
      <c r="I5357" s="10">
        <v>31646.69</v>
      </c>
      <c r="J5357" s="11"/>
      <c r="K5357" s="7"/>
      <c r="L5357" s="12">
        <v>25</v>
      </c>
      <c r="M5357" s="11"/>
      <c r="N5357" s="38">
        <f>I5357*(100-$B$4)*(100-$B$5)/10000</f>
        <v>31646.69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10730</v>
      </c>
      <c r="B5358" s="7" t="s">
        <v>10731</v>
      </c>
      <c r="C5358" s="7" t="s">
        <v>247</v>
      </c>
      <c r="D5358" s="7" t="s">
        <v>29</v>
      </c>
      <c r="E5358" s="7" t="s">
        <v>10149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10726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10149</v>
      </c>
      <c r="F5360" s="7" t="s">
        <v>31</v>
      </c>
      <c r="G5360" s="8">
        <v>5.6</v>
      </c>
      <c r="H5360" s="9">
        <v>2.1167999999999999E-2</v>
      </c>
      <c r="I5360" s="10">
        <v>32370.57</v>
      </c>
      <c r="J5360" s="11"/>
      <c r="K5360" s="7" t="s">
        <v>705</v>
      </c>
      <c r="L5360" s="12">
        <v>35</v>
      </c>
      <c r="M5360" s="11"/>
      <c r="N5360" s="38">
        <f>I5360*(100-$B$4)*(100-$B$5)/10000</f>
        <v>32370.57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10729</v>
      </c>
      <c r="F5361" s="7" t="s">
        <v>31</v>
      </c>
      <c r="G5361" s="8">
        <v>5.6</v>
      </c>
      <c r="H5361" s="9">
        <v>2.1167999999999999E-2</v>
      </c>
      <c r="I5361" s="10">
        <v>33989.1</v>
      </c>
      <c r="J5361" s="11"/>
      <c r="K5361" s="7" t="s">
        <v>705</v>
      </c>
      <c r="L5361" s="12">
        <v>35</v>
      </c>
      <c r="M5361" s="11"/>
      <c r="N5361" s="38">
        <f>I5361*(100-$B$4)*(100-$B$5)/10000</f>
        <v>33989.1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10729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10149</v>
      </c>
      <c r="F5363" s="7" t="s">
        <v>31</v>
      </c>
      <c r="G5363" s="8">
        <v>5.6</v>
      </c>
      <c r="H5363" s="9">
        <v>2.1167999999999999E-2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10726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10726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10729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10149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10221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10758</v>
      </c>
      <c r="F5372" s="7" t="s">
        <v>31</v>
      </c>
      <c r="G5372" s="8">
        <v>7.6</v>
      </c>
      <c r="H5372" s="9">
        <v>3.6302000000000001E-2</v>
      </c>
      <c r="I5372" s="10">
        <v>44125.69</v>
      </c>
      <c r="J5372" s="11"/>
      <c r="K5372" s="7" t="s">
        <v>705</v>
      </c>
      <c r="L5372" s="12">
        <v>35</v>
      </c>
      <c r="M5372" s="11"/>
      <c r="N5372" s="38">
        <f>I5372*(100-$B$4)*(100-$B$5)/10000</f>
        <v>44125.69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10221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10753</v>
      </c>
      <c r="F5374" s="7" t="s">
        <v>31</v>
      </c>
      <c r="G5374" s="8">
        <v>7.6</v>
      </c>
      <c r="H5374" s="9">
        <v>3.6302000000000001E-2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10221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10753</v>
      </c>
      <c r="F5378" s="7" t="s">
        <v>31</v>
      </c>
      <c r="G5378" s="8">
        <v>7.6</v>
      </c>
      <c r="H5378" s="9">
        <v>3.0252000000000001E-2</v>
      </c>
      <c r="I5378" s="10">
        <v>42024.47</v>
      </c>
      <c r="J5378" s="11"/>
      <c r="K5378" s="7" t="s">
        <v>705</v>
      </c>
      <c r="L5378" s="12">
        <v>35</v>
      </c>
      <c r="M5378" s="11"/>
      <c r="N5378" s="38">
        <f>I5378*(100-$B$4)*(100-$B$5)/10000</f>
        <v>42024.47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10758</v>
      </c>
      <c r="F5379" s="7" t="s">
        <v>31</v>
      </c>
      <c r="G5379" s="8">
        <v>7.6</v>
      </c>
      <c r="H5379" s="9">
        <v>3.0252000000000001E-2</v>
      </c>
      <c r="I5379" s="10">
        <v>44125.69</v>
      </c>
      <c r="J5379" s="11"/>
      <c r="K5379" s="7" t="s">
        <v>705</v>
      </c>
      <c r="L5379" s="12">
        <v>35</v>
      </c>
      <c r="M5379" s="11"/>
      <c r="N5379" s="38">
        <f>I5379*(100-$B$4)*(100-$B$5)/10000</f>
        <v>44125.69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10221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10295</v>
      </c>
      <c r="F5381" s="7" t="s">
        <v>31</v>
      </c>
      <c r="G5381" s="8">
        <v>7.6</v>
      </c>
      <c r="H5381" s="9">
        <v>3.6302000000000001E-2</v>
      </c>
      <c r="I5381" s="10">
        <v>42317.37</v>
      </c>
      <c r="J5381" s="11"/>
      <c r="K5381" s="7"/>
      <c r="L5381" s="12">
        <v>25</v>
      </c>
      <c r="M5381" s="11"/>
      <c r="N5381" s="38">
        <f>I5381*(100-$B$4)*(100-$B$5)/10000</f>
        <v>42317.37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254</v>
      </c>
      <c r="D5382" s="7" t="s">
        <v>29</v>
      </c>
      <c r="E5382" s="7" t="s">
        <v>10781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10782</v>
      </c>
      <c r="B5383" s="7" t="s">
        <v>10783</v>
      </c>
      <c r="C5383" s="7" t="s">
        <v>254</v>
      </c>
      <c r="D5383" s="7" t="s">
        <v>29</v>
      </c>
      <c r="E5383" s="7" t="s">
        <v>10784</v>
      </c>
      <c r="F5383" s="7" t="s">
        <v>31</v>
      </c>
      <c r="G5383" s="8">
        <v>7.6</v>
      </c>
      <c r="H5383" s="9">
        <v>3.6302000000000001E-2</v>
      </c>
      <c r="I5383" s="10">
        <v>44433.24</v>
      </c>
      <c r="J5383" s="11"/>
      <c r="K5383" s="7"/>
      <c r="L5383" s="12">
        <v>25</v>
      </c>
      <c r="M5383" s="11"/>
      <c r="N5383" s="38">
        <f>I5383*(100-$B$4)*(100-$B$5)/10000</f>
        <v>44433.24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10781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10295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10784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10784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10295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10781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10295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10784</v>
      </c>
      <c r="F5391" s="7" t="s">
        <v>31</v>
      </c>
      <c r="G5391" s="8">
        <v>7.6</v>
      </c>
      <c r="H5391" s="9">
        <v>3.6302000000000001E-2</v>
      </c>
      <c r="I5391" s="10">
        <v>48440.87</v>
      </c>
      <c r="J5391" s="11"/>
      <c r="K5391" s="7" t="s">
        <v>705</v>
      </c>
      <c r="L5391" s="12">
        <v>35</v>
      </c>
      <c r="M5391" s="11"/>
      <c r="N5391" s="38">
        <f>I5391*(100-$B$4)*(100-$B$5)/10000</f>
        <v>48440.87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3.6302000000000001E-2</v>
      </c>
      <c r="I5392" s="10">
        <v>46134.16</v>
      </c>
      <c r="J5392" s="11"/>
      <c r="K5392" s="7" t="s">
        <v>705</v>
      </c>
      <c r="L5392" s="12">
        <v>35</v>
      </c>
      <c r="M5392" s="11"/>
      <c r="N5392" s="38">
        <f>I5392*(100-$B$4)*(100-$B$5)/10000</f>
        <v>46134.16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10371</v>
      </c>
      <c r="F5395" s="7" t="s">
        <v>31</v>
      </c>
      <c r="G5395" s="8">
        <v>8.1</v>
      </c>
      <c r="H5395" s="9">
        <v>6.4860000000000001E-2</v>
      </c>
      <c r="I5395" s="10">
        <v>48588.89</v>
      </c>
      <c r="J5395" s="11"/>
      <c r="K5395" s="7"/>
      <c r="L5395" s="12">
        <v>25</v>
      </c>
      <c r="M5395" s="11"/>
      <c r="N5395" s="38">
        <f>I5395*(100-$B$4)*(100-$B$5)/10000</f>
        <v>48588.89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10370</v>
      </c>
      <c r="D5396" s="7" t="s">
        <v>29</v>
      </c>
      <c r="E5396" s="7" t="s">
        <v>10811</v>
      </c>
      <c r="F5396" s="7" t="s">
        <v>31</v>
      </c>
      <c r="G5396" s="8">
        <v>8.1</v>
      </c>
      <c r="H5396" s="9">
        <v>6.4860000000000001E-2</v>
      </c>
      <c r="I5396" s="10">
        <v>51018.33</v>
      </c>
      <c r="J5396" s="11"/>
      <c r="K5396" s="7"/>
      <c r="L5396" s="12">
        <v>25</v>
      </c>
      <c r="M5396" s="11"/>
      <c r="N5396" s="38">
        <f>I5396*(100-$B$4)*(100-$B$5)/10000</f>
        <v>51018.33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10811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10371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10811</v>
      </c>
      <c r="F5401" s="7" t="s">
        <v>31</v>
      </c>
      <c r="G5401" s="8">
        <v>8.1</v>
      </c>
      <c r="H5401" s="9">
        <v>6.4860000000000001E-2</v>
      </c>
      <c r="I5401" s="10">
        <v>51018.33</v>
      </c>
      <c r="J5401" s="11"/>
      <c r="K5401" s="7"/>
      <c r="L5401" s="12">
        <v>25</v>
      </c>
      <c r="M5401" s="11"/>
      <c r="N5401" s="38">
        <f>I5401*(100-$B$4)*(100-$B$5)/10000</f>
        <v>51018.33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10806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10806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10811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10371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54023.17</v>
      </c>
      <c r="J5406" s="11"/>
      <c r="K5406" s="7"/>
      <c r="L5406" s="12">
        <v>25</v>
      </c>
      <c r="M5406" s="11"/>
      <c r="N5406" s="38">
        <f>I5406*(100-$B$4)*(100-$B$5)/10000</f>
        <v>54023.17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51450.64</v>
      </c>
      <c r="J5407" s="11"/>
      <c r="K5407" s="7"/>
      <c r="L5407" s="12">
        <v>25</v>
      </c>
      <c r="M5407" s="11"/>
      <c r="N5407" s="38">
        <f>I5407*(100-$B$4)*(100-$B$5)/10000</f>
        <v>51450.64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10832</v>
      </c>
      <c r="F5409" s="7" t="s">
        <v>31</v>
      </c>
      <c r="G5409" s="8">
        <v>8.1</v>
      </c>
      <c r="H5409" s="9">
        <v>6.4860000000000001E-2</v>
      </c>
      <c r="I5409" s="10">
        <v>58030.8</v>
      </c>
      <c r="J5409" s="11"/>
      <c r="K5409" s="7" t="s">
        <v>705</v>
      </c>
      <c r="L5409" s="12">
        <v>35</v>
      </c>
      <c r="M5409" s="11"/>
      <c r="N5409" s="38">
        <f>I5409*(100-$B$4)*(100-$B$5)/10000</f>
        <v>58030.8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55267.43</v>
      </c>
      <c r="J5410" s="11"/>
      <c r="K5410" s="7" t="s">
        <v>705</v>
      </c>
      <c r="L5410" s="12">
        <v>35</v>
      </c>
      <c r="M5410" s="11"/>
      <c r="N5410" s="38">
        <f>I5410*(100-$B$4)*(100-$B$5)/10000</f>
        <v>55267.43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10445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10835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2">
        <v>2</v>
      </c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54023.17</v>
      </c>
      <c r="J5413" s="11"/>
      <c r="K5413" s="7"/>
      <c r="L5413" s="12">
        <v>25</v>
      </c>
      <c r="M5413" s="11"/>
      <c r="N5413" s="38">
        <f>I5413*(100-$B$4)*(100-$B$5)/10000</f>
        <v>54023.17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10445</v>
      </c>
      <c r="F5414" s="7" t="s">
        <v>31</v>
      </c>
      <c r="G5414" s="8">
        <v>8.1</v>
      </c>
      <c r="H5414" s="9">
        <v>6.4860000000000001E-2</v>
      </c>
      <c r="I5414" s="10">
        <v>51450.64</v>
      </c>
      <c r="J5414" s="11"/>
      <c r="K5414" s="7"/>
      <c r="L5414" s="12">
        <v>25</v>
      </c>
      <c r="M5414" s="11"/>
      <c r="N5414" s="38">
        <f>I5414*(100-$B$4)*(100-$B$5)/10000</f>
        <v>51450.64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58030.8</v>
      </c>
      <c r="J5417" s="11"/>
      <c r="K5417" s="7" t="s">
        <v>705</v>
      </c>
      <c r="L5417" s="12">
        <v>35</v>
      </c>
      <c r="M5417" s="11"/>
      <c r="N5417" s="38">
        <f>I5417*(100-$B$4)*(100-$B$5)/10000</f>
        <v>58030.8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10862</v>
      </c>
      <c r="F5420" s="7" t="s">
        <v>31</v>
      </c>
      <c r="G5420" s="8">
        <v>8.5</v>
      </c>
      <c r="H5420" s="9">
        <v>3.6299999999999999E-2</v>
      </c>
      <c r="I5420" s="10">
        <v>60416.42</v>
      </c>
      <c r="J5420" s="11"/>
      <c r="K5420" s="7"/>
      <c r="L5420" s="12">
        <v>25</v>
      </c>
      <c r="M5420" s="11"/>
      <c r="N5420" s="38">
        <f>I5420*(100-$B$4)*(100-$B$5)/10000</f>
        <v>60416.42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10863</v>
      </c>
      <c r="B5421" s="7" t="s">
        <v>10864</v>
      </c>
      <c r="C5421" s="7" t="s">
        <v>10520</v>
      </c>
      <c r="D5421" s="7" t="s">
        <v>29</v>
      </c>
      <c r="E5421" s="7" t="s">
        <v>10521</v>
      </c>
      <c r="F5421" s="7" t="s">
        <v>31</v>
      </c>
      <c r="G5421" s="8">
        <v>8.5</v>
      </c>
      <c r="H5421" s="9">
        <v>3.6299999999999999E-2</v>
      </c>
      <c r="I5421" s="10">
        <v>57539.45</v>
      </c>
      <c r="J5421" s="11"/>
      <c r="K5421" s="7"/>
      <c r="L5421" s="12">
        <v>25</v>
      </c>
      <c r="M5421" s="11"/>
      <c r="N5421" s="38">
        <f>I5421*(100-$B$4)*(100-$B$5)/10000</f>
        <v>57539.45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10862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10862</v>
      </c>
      <c r="F5426" s="7" t="s">
        <v>31</v>
      </c>
      <c r="G5426" s="8">
        <v>8.5</v>
      </c>
      <c r="H5426" s="9">
        <v>3.6299999999999999E-2</v>
      </c>
      <c r="I5426" s="10">
        <v>60416.42</v>
      </c>
      <c r="J5426" s="11"/>
      <c r="K5426" s="7"/>
      <c r="L5426" s="12">
        <v>25</v>
      </c>
      <c r="M5426" s="11"/>
      <c r="N5426" s="38">
        <f>I5426*(100-$B$4)*(100-$B$5)/10000</f>
        <v>60416.42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10521</v>
      </c>
      <c r="F5427" s="7" t="s">
        <v>31</v>
      </c>
      <c r="G5427" s="8">
        <v>8.5</v>
      </c>
      <c r="H5427" s="9">
        <v>3.6299999999999999E-2</v>
      </c>
      <c r="I5427" s="10">
        <v>57539.45</v>
      </c>
      <c r="J5427" s="11"/>
      <c r="K5427" s="7"/>
      <c r="L5427" s="12">
        <v>25</v>
      </c>
      <c r="M5427" s="11"/>
      <c r="N5427" s="38">
        <f>I5427*(100-$B$4)*(100-$B$5)/10000</f>
        <v>57539.45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10859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10521</v>
      </c>
      <c r="F5429" s="7" t="s">
        <v>31</v>
      </c>
      <c r="G5429" s="8">
        <v>8.5</v>
      </c>
      <c r="H5429" s="9">
        <v>3.6299999999999999E-2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10862</v>
      </c>
      <c r="F5430" s="7" t="s">
        <v>31</v>
      </c>
      <c r="G5430" s="8">
        <v>8.5</v>
      </c>
      <c r="H5430" s="9">
        <v>3.6299999999999999E-2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10597</v>
      </c>
      <c r="F5432" s="7" t="s">
        <v>31</v>
      </c>
      <c r="G5432" s="8">
        <v>10.37</v>
      </c>
      <c r="H5432" s="9">
        <v>6.4864000000000005E-2</v>
      </c>
      <c r="I5432" s="10">
        <v>75805.960000000006</v>
      </c>
      <c r="J5432" s="11"/>
      <c r="K5432" s="7"/>
      <c r="L5432" s="12">
        <v>25</v>
      </c>
      <c r="M5432" s="11"/>
      <c r="N5432" s="38">
        <f>I5432*(100-$B$4)*(100-$B$5)/10000</f>
        <v>75805.960000000006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10886</v>
      </c>
      <c r="B5433" s="7" t="s">
        <v>10887</v>
      </c>
      <c r="C5433" s="7" t="s">
        <v>10596</v>
      </c>
      <c r="D5433" s="7" t="s">
        <v>29</v>
      </c>
      <c r="E5433" s="7" t="s">
        <v>10888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79596.259999999995</v>
      </c>
      <c r="J5434" s="11"/>
      <c r="K5434" s="7"/>
      <c r="L5434" s="12">
        <v>25</v>
      </c>
      <c r="M5434" s="11"/>
      <c r="N5434" s="38">
        <f>I5434*(100-$B$4)*(100-$B$5)/10000</f>
        <v>79596.259999999995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10888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10597</v>
      </c>
      <c r="F5436" s="7" t="s">
        <v>31</v>
      </c>
      <c r="G5436" s="8">
        <v>12.6</v>
      </c>
      <c r="H5436" s="9">
        <v>6.4864000000000005E-2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10.37</v>
      </c>
      <c r="H5437" s="9">
        <v>6.4864000000000005E-2</v>
      </c>
      <c r="I5437" s="10">
        <v>83130.27</v>
      </c>
      <c r="J5437" s="11"/>
      <c r="K5437" s="7" t="s">
        <v>705</v>
      </c>
      <c r="L5437" s="12">
        <v>35</v>
      </c>
      <c r="M5437" s="11"/>
      <c r="N5437" s="38">
        <f>I5437*(100-$B$4)*(100-$B$5)/10000</f>
        <v>83130.27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10888</v>
      </c>
      <c r="F5439" s="7" t="s">
        <v>31</v>
      </c>
      <c r="G5439" s="8">
        <v>10.37</v>
      </c>
      <c r="H5439" s="9">
        <v>6.4864000000000005E-2</v>
      </c>
      <c r="I5439" s="10">
        <v>75805.960000000006</v>
      </c>
      <c r="J5439" s="11"/>
      <c r="K5439" s="7"/>
      <c r="L5439" s="12">
        <v>25</v>
      </c>
      <c r="M5439" s="11"/>
      <c r="N5439" s="38">
        <f>I5439*(100-$B$4)*(100-$B$5)/10000</f>
        <v>75805.960000000006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79596.259999999995</v>
      </c>
      <c r="J5440" s="11"/>
      <c r="K5440" s="7"/>
      <c r="L5440" s="12">
        <v>25</v>
      </c>
      <c r="M5440" s="11"/>
      <c r="N5440" s="38">
        <f>I5440*(100-$B$4)*(100-$B$5)/10000</f>
        <v>79596.259999999995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10888</v>
      </c>
      <c r="F5441" s="7" t="s">
        <v>31</v>
      </c>
      <c r="G5441" s="8">
        <v>12.6</v>
      </c>
      <c r="H5441" s="9">
        <v>5.4053999999999998E-2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10.37</v>
      </c>
      <c r="H5442" s="9">
        <v>6.4864000000000005E-2</v>
      </c>
      <c r="I5442" s="10">
        <v>83130.27</v>
      </c>
      <c r="J5442" s="11"/>
      <c r="K5442" s="7" t="s">
        <v>705</v>
      </c>
      <c r="L5442" s="12">
        <v>35</v>
      </c>
      <c r="M5442" s="11"/>
      <c r="N5442" s="38">
        <f>I5442*(100-$B$4)*(100-$B$5)/10000</f>
        <v>83130.27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10221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10295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10295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7921</v>
      </c>
      <c r="F5453" s="7" t="s">
        <v>31</v>
      </c>
      <c r="G5453" s="8">
        <v>5.41</v>
      </c>
      <c r="H5453" s="9">
        <v>2.1167999999999999E-2</v>
      </c>
      <c r="I5453" s="10">
        <v>20650.28</v>
      </c>
      <c r="J5453" s="11"/>
      <c r="K5453" s="7"/>
      <c r="L5453" s="12">
        <v>35</v>
      </c>
      <c r="M5453" s="11"/>
      <c r="N5453" s="38">
        <f>I5453*(100-$B$4)*(100-$B$5)/10000</f>
        <v>20650.28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10677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10932</v>
      </c>
      <c r="F5456" s="7" t="s">
        <v>31</v>
      </c>
      <c r="G5456" s="8">
        <v>5.41</v>
      </c>
      <c r="H5456" s="9">
        <v>1.7639999999999999E-2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572</v>
      </c>
      <c r="F5457" s="7" t="s">
        <v>31</v>
      </c>
      <c r="G5457" s="8">
        <v>5.41</v>
      </c>
      <c r="H5457" s="9">
        <v>2.1167999999999999E-2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10677</v>
      </c>
      <c r="F5458" s="7" t="s">
        <v>31</v>
      </c>
      <c r="G5458" s="8">
        <v>4.83</v>
      </c>
      <c r="H5458" s="9">
        <v>1.7639999999999999E-2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10677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10677</v>
      </c>
      <c r="F5462" s="7" t="s">
        <v>31</v>
      </c>
      <c r="G5462" s="8">
        <v>5.41</v>
      </c>
      <c r="H5462" s="9">
        <v>2.1167999999999999E-2</v>
      </c>
      <c r="I5462" s="10">
        <v>19666.93</v>
      </c>
      <c r="J5462" s="11"/>
      <c r="K5462" s="7"/>
      <c r="L5462" s="12">
        <v>35</v>
      </c>
      <c r="M5462" s="11"/>
      <c r="N5462" s="38">
        <f>I5462*(100-$B$4)*(100-$B$5)/10000</f>
        <v>19666.93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10932</v>
      </c>
      <c r="F5463" s="7" t="s">
        <v>31</v>
      </c>
      <c r="G5463" s="8">
        <v>5.41</v>
      </c>
      <c r="H5463" s="9">
        <v>2.1167999999999999E-2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7921</v>
      </c>
      <c r="F5465" s="7" t="s">
        <v>31</v>
      </c>
      <c r="G5465" s="8">
        <v>5.41</v>
      </c>
      <c r="H5465" s="9">
        <v>2.1167999999999999E-2</v>
      </c>
      <c r="I5465" s="10">
        <v>21553.88</v>
      </c>
      <c r="J5465" s="11"/>
      <c r="K5465" s="7" t="s">
        <v>705</v>
      </c>
      <c r="L5465" s="12">
        <v>35</v>
      </c>
      <c r="M5465" s="11"/>
      <c r="N5465" s="38">
        <f>I5465*(100-$B$4)*(100-$B$5)/10000</f>
        <v>21553.88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59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10677</v>
      </c>
      <c r="F5466" s="7" t="s">
        <v>31</v>
      </c>
      <c r="G5466" s="8">
        <v>5.41</v>
      </c>
      <c r="H5466" s="9">
        <v>2.1167999999999999E-2</v>
      </c>
      <c r="I5466" s="10">
        <v>20527.5</v>
      </c>
      <c r="J5466" s="11"/>
      <c r="K5466" s="7" t="s">
        <v>705</v>
      </c>
      <c r="L5466" s="12">
        <v>35</v>
      </c>
      <c r="M5466" s="11"/>
      <c r="N5466" s="38">
        <f>I5466*(100-$B$4)*(100-$B$5)/10000</f>
        <v>20527.5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59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10677</v>
      </c>
      <c r="F5467" s="7" t="s">
        <v>31</v>
      </c>
      <c r="G5467" s="8">
        <v>5.41</v>
      </c>
      <c r="H5467" s="9">
        <v>2.1167999999999999E-2</v>
      </c>
      <c r="I5467" s="10">
        <v>20527.5</v>
      </c>
      <c r="J5467" s="11"/>
      <c r="K5467" s="7" t="s">
        <v>705</v>
      </c>
      <c r="L5467" s="12">
        <v>35</v>
      </c>
      <c r="M5467" s="11"/>
      <c r="N5467" s="38">
        <f>I5467*(100-$B$4)*(100-$B$5)/10000</f>
        <v>20527.5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10677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572</v>
      </c>
      <c r="F5470" s="7" t="s">
        <v>31</v>
      </c>
      <c r="G5470" s="8">
        <v>5.41</v>
      </c>
      <c r="H5470" s="9">
        <v>2.1167999999999999E-2</v>
      </c>
      <c r="I5470" s="10">
        <v>21553.88</v>
      </c>
      <c r="J5470" s="11"/>
      <c r="K5470" s="7" t="s">
        <v>705</v>
      </c>
      <c r="L5470" s="12">
        <v>35</v>
      </c>
      <c r="M5470" s="11"/>
      <c r="N5470" s="38">
        <f>I5470*(100-$B$4)*(100-$B$5)/10000</f>
        <v>21553.88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10932</v>
      </c>
      <c r="F5471" s="7" t="s">
        <v>31</v>
      </c>
      <c r="G5471" s="8">
        <v>5.41</v>
      </c>
      <c r="H5471" s="9">
        <v>1.7639999999999999E-2</v>
      </c>
      <c r="I5471" s="10">
        <v>20527.5</v>
      </c>
      <c r="J5471" s="11"/>
      <c r="K5471" s="7" t="s">
        <v>705</v>
      </c>
      <c r="L5471" s="12">
        <v>35</v>
      </c>
      <c r="M5471" s="11"/>
      <c r="N5471" s="38">
        <f>I5471*(100-$B$4)*(100-$B$5)/10000</f>
        <v>20527.5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10677</v>
      </c>
      <c r="F5473" s="7" t="s">
        <v>31</v>
      </c>
      <c r="G5473" s="8">
        <v>5.41</v>
      </c>
      <c r="H5473" s="9">
        <v>2.1167999999999999E-2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10932</v>
      </c>
      <c r="F5475" s="7" t="s">
        <v>31</v>
      </c>
      <c r="G5475" s="8">
        <v>5.41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10677</v>
      </c>
      <c r="F5478" s="7" t="s">
        <v>31</v>
      </c>
      <c r="G5478" s="8">
        <v>4.7300000000000004</v>
      </c>
      <c r="H5478" s="9">
        <v>1.7639999999999999E-2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10677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10677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10932</v>
      </c>
      <c r="F5482" s="7" t="s">
        <v>31</v>
      </c>
      <c r="G5482" s="8">
        <v>5.41</v>
      </c>
      <c r="H5482" s="9">
        <v>2.1167999999999999E-2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7921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10677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59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10677</v>
      </c>
      <c r="F5485" s="7" t="s">
        <v>31</v>
      </c>
      <c r="G5485" s="8">
        <v>5.41</v>
      </c>
      <c r="H5485" s="9">
        <v>2.1167999999999999E-2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10677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10932</v>
      </c>
      <c r="F5489" s="7" t="s">
        <v>31</v>
      </c>
      <c r="G5489" s="8">
        <v>5.41</v>
      </c>
      <c r="H5489" s="9">
        <v>1.7639999999999999E-2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10677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10677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21553.88</v>
      </c>
      <c r="J5492" s="11"/>
      <c r="K5492" s="7" t="s">
        <v>705</v>
      </c>
      <c r="L5492" s="12">
        <v>35</v>
      </c>
      <c r="M5492" s="11"/>
      <c r="N5492" s="38">
        <f>I5492*(100-$B$4)*(100-$B$5)/10000</f>
        <v>21553.88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10932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7921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11016</v>
      </c>
      <c r="F5499" s="7" t="s">
        <v>31</v>
      </c>
      <c r="G5499" s="8">
        <v>6</v>
      </c>
      <c r="H5499" s="9">
        <v>2.9739999999999999E-2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7970</v>
      </c>
      <c r="D5500" s="7" t="s">
        <v>29</v>
      </c>
      <c r="E5500" s="7" t="s">
        <v>655</v>
      </c>
      <c r="F5500" s="7" t="s">
        <v>31</v>
      </c>
      <c r="G5500" s="8">
        <v>6</v>
      </c>
      <c r="H5500" s="9">
        <v>2.9739999999999999E-2</v>
      </c>
      <c r="I5500" s="10">
        <v>27027.56</v>
      </c>
      <c r="J5500" s="11"/>
      <c r="K5500" s="7"/>
      <c r="L5500" s="12">
        <v>35</v>
      </c>
      <c r="M5500" s="11"/>
      <c r="N5500" s="38">
        <f>I5500*(100-$B$4)*(100-$B$5)/10000</f>
        <v>27027.56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11021</v>
      </c>
      <c r="B5501" s="7" t="s">
        <v>11022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2.9739999999999999E-2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11023</v>
      </c>
      <c r="B5502" s="7" t="s">
        <v>11024</v>
      </c>
      <c r="C5502" s="7" t="s">
        <v>7970</v>
      </c>
      <c r="D5502" s="7" t="s">
        <v>29</v>
      </c>
      <c r="E5502" s="7" t="s">
        <v>11025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11016</v>
      </c>
      <c r="F5504" s="7" t="s">
        <v>31</v>
      </c>
      <c r="G5504" s="8">
        <v>6</v>
      </c>
      <c r="H5504" s="9">
        <v>2.9739999999999999E-2</v>
      </c>
      <c r="I5504" s="10">
        <v>25740.53</v>
      </c>
      <c r="J5504" s="11"/>
      <c r="K5504" s="7"/>
      <c r="L5504" s="12">
        <v>25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7970</v>
      </c>
      <c r="D5505" s="7" t="s">
        <v>29</v>
      </c>
      <c r="E5505" s="7" t="s">
        <v>11016</v>
      </c>
      <c r="F5505" s="7" t="s">
        <v>31</v>
      </c>
      <c r="G5505" s="8">
        <v>6</v>
      </c>
      <c r="H5505" s="9">
        <v>2.9739999999999999E-2</v>
      </c>
      <c r="I5505" s="10">
        <v>25740.53</v>
      </c>
      <c r="J5505" s="11"/>
      <c r="K5505" s="7"/>
      <c r="L5505" s="12">
        <v>35</v>
      </c>
      <c r="M5505" s="11"/>
      <c r="N5505" s="38">
        <f>I5505*(100-$B$4)*(100-$B$5)/10000</f>
        <v>25740.53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7970</v>
      </c>
      <c r="D5506" s="7" t="s">
        <v>29</v>
      </c>
      <c r="E5506" s="7" t="s">
        <v>11025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7970</v>
      </c>
      <c r="D5507" s="7" t="s">
        <v>29</v>
      </c>
      <c r="E5507" s="7" t="s">
        <v>11036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11016</v>
      </c>
      <c r="F5508" s="7" t="s">
        <v>31</v>
      </c>
      <c r="G5508" s="8">
        <v>6</v>
      </c>
      <c r="H5508" s="9">
        <v>2.9739999999999999E-2</v>
      </c>
      <c r="I5508" s="10">
        <v>27379.83</v>
      </c>
      <c r="J5508" s="11"/>
      <c r="K5508" s="7" t="s">
        <v>705</v>
      </c>
      <c r="L5508" s="12">
        <v>35</v>
      </c>
      <c r="M5508" s="11"/>
      <c r="N5508" s="38">
        <f>I5508*(100-$B$4)*(100-$B$5)/10000</f>
        <v>27379.83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655</v>
      </c>
      <c r="F5509" s="7" t="s">
        <v>31</v>
      </c>
      <c r="G5509" s="8">
        <v>6</v>
      </c>
      <c r="H5509" s="9">
        <v>2.9739999999999999E-2</v>
      </c>
      <c r="I5509" s="10">
        <v>28748.82</v>
      </c>
      <c r="J5509" s="11"/>
      <c r="K5509" s="7" t="s">
        <v>705</v>
      </c>
      <c r="L5509" s="12">
        <v>35</v>
      </c>
      <c r="M5509" s="11"/>
      <c r="N5509" s="38">
        <f>I5509*(100-$B$4)*(100-$B$5)/10000</f>
        <v>28748.82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655</v>
      </c>
      <c r="F5511" s="7" t="s">
        <v>31</v>
      </c>
      <c r="G5511" s="8">
        <v>6</v>
      </c>
      <c r="H5511" s="9">
        <v>2.9739999999999999E-2</v>
      </c>
      <c r="I5511" s="10">
        <v>28748.82</v>
      </c>
      <c r="J5511" s="11"/>
      <c r="K5511" s="7" t="s">
        <v>705</v>
      </c>
      <c r="L5511" s="12">
        <v>35</v>
      </c>
      <c r="M5511" s="11"/>
      <c r="N5511" s="38">
        <f>I5511*(100-$B$4)*(100-$B$5)/10000</f>
        <v>28748.82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11036</v>
      </c>
      <c r="F5512" s="7" t="s">
        <v>31</v>
      </c>
      <c r="G5512" s="8">
        <v>6</v>
      </c>
      <c r="H5512" s="9">
        <v>2.9739999999999999E-2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11025</v>
      </c>
      <c r="F5513" s="7" t="s">
        <v>31</v>
      </c>
      <c r="G5513" s="8">
        <v>6</v>
      </c>
      <c r="H5513" s="9">
        <v>2.9739999999999999E-2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11016</v>
      </c>
      <c r="F5515" s="7" t="s">
        <v>31</v>
      </c>
      <c r="G5515" s="8">
        <v>6</v>
      </c>
      <c r="H5515" s="9">
        <v>2.9739999999999999E-2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11016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11025</v>
      </c>
      <c r="F5518" s="7" t="s">
        <v>31</v>
      </c>
      <c r="G5518" s="8">
        <v>6</v>
      </c>
      <c r="H5518" s="9">
        <v>2.478E-2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11025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11016</v>
      </c>
      <c r="F5522" s="7" t="s">
        <v>31</v>
      </c>
      <c r="G5522" s="8">
        <v>6</v>
      </c>
      <c r="H5522" s="9">
        <v>2.9739999999999999E-2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25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11016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11025</v>
      </c>
      <c r="F5526" s="7" t="s">
        <v>31</v>
      </c>
      <c r="G5526" s="8">
        <v>6</v>
      </c>
      <c r="H5526" s="9">
        <v>2.478E-2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11036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11016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11016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25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11016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11025</v>
      </c>
      <c r="F5536" s="7" t="s">
        <v>31</v>
      </c>
      <c r="G5536" s="8">
        <v>6</v>
      </c>
      <c r="H5536" s="9">
        <v>2.478E-2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11036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11025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2.1167999999999999E-2</v>
      </c>
      <c r="I5542" s="10">
        <v>35378.79</v>
      </c>
      <c r="J5542" s="11"/>
      <c r="K5542" s="7"/>
      <c r="L5542" s="12">
        <v>35</v>
      </c>
      <c r="M5542" s="11"/>
      <c r="N5542" s="38">
        <f>I5542*(100-$B$4)*(100-$B$5)/10000</f>
        <v>35378.79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10149</v>
      </c>
      <c r="F5543" s="7" t="s">
        <v>31</v>
      </c>
      <c r="G5543" s="8">
        <v>8.23</v>
      </c>
      <c r="H5543" s="9">
        <v>2.1167999999999999E-2</v>
      </c>
      <c r="I5543" s="10">
        <v>35378.79</v>
      </c>
      <c r="J5543" s="11"/>
      <c r="K5543" s="7"/>
      <c r="L5543" s="12">
        <v>35</v>
      </c>
      <c r="M5543" s="11"/>
      <c r="N5543" s="38">
        <f>I5543*(100-$B$4)*(100-$B$5)/10000</f>
        <v>35378.79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10149</v>
      </c>
      <c r="F5544" s="7" t="s">
        <v>31</v>
      </c>
      <c r="G5544" s="8">
        <v>8.23</v>
      </c>
      <c r="H5544" s="9">
        <v>2.1167999999999999E-2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10149</v>
      </c>
      <c r="F5545" s="7" t="s">
        <v>31</v>
      </c>
      <c r="G5545" s="8">
        <v>8.23</v>
      </c>
      <c r="H5545" s="9">
        <v>2.1167999999999999E-2</v>
      </c>
      <c r="I5545" s="10">
        <v>35378.79</v>
      </c>
      <c r="J5545" s="11"/>
      <c r="K5545" s="7"/>
      <c r="L5545" s="12">
        <v>35</v>
      </c>
      <c r="M5545" s="11"/>
      <c r="N5545" s="38">
        <f>I5545*(100-$B$4)*(100-$B$5)/10000</f>
        <v>35378.79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247</v>
      </c>
      <c r="D5546" s="7" t="s">
        <v>29</v>
      </c>
      <c r="E5546" s="7" t="s">
        <v>11115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11106</v>
      </c>
      <c r="F5547" s="7" t="s">
        <v>31</v>
      </c>
      <c r="G5547" s="8">
        <v>7.14</v>
      </c>
      <c r="H5547" s="9">
        <v>2.1167999999999999E-2</v>
      </c>
      <c r="I5547" s="10">
        <v>33694.089999999997</v>
      </c>
      <c r="J5547" s="11"/>
      <c r="K5547" s="7"/>
      <c r="L5547" s="12">
        <v>35</v>
      </c>
      <c r="M5547" s="11"/>
      <c r="N5547" s="38">
        <f>I5547*(100-$B$4)*(100-$B$5)/10000</f>
        <v>33694.089999999997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11115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11106</v>
      </c>
      <c r="F5549" s="7" t="s">
        <v>31</v>
      </c>
      <c r="G5549" s="8">
        <v>8.23</v>
      </c>
      <c r="H5549" s="9">
        <v>2.1167999999999999E-2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11106</v>
      </c>
      <c r="F5550" s="7" t="s">
        <v>31</v>
      </c>
      <c r="G5550" s="8">
        <v>8.23</v>
      </c>
      <c r="H5550" s="9">
        <v>1.7639999999999999E-2</v>
      </c>
      <c r="I5550" s="10">
        <v>33694.089999999997</v>
      </c>
      <c r="J5550" s="11"/>
      <c r="K5550" s="7"/>
      <c r="L5550" s="12">
        <v>35</v>
      </c>
      <c r="M5550" s="11"/>
      <c r="N5550" s="38">
        <f>I5550*(100-$B$4)*(100-$B$5)/10000</f>
        <v>33694.089999999997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11106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11106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11106</v>
      </c>
      <c r="F5555" s="7" t="s">
        <v>31</v>
      </c>
      <c r="G5555" s="8">
        <v>8.23</v>
      </c>
      <c r="H5555" s="9">
        <v>2.1167999999999999E-2</v>
      </c>
      <c r="I5555" s="10">
        <v>37721.19</v>
      </c>
      <c r="J5555" s="11"/>
      <c r="K5555" s="7" t="s">
        <v>705</v>
      </c>
      <c r="L5555" s="12">
        <v>35</v>
      </c>
      <c r="M5555" s="11"/>
      <c r="N5555" s="38">
        <f>I5555*(100-$B$4)*(100-$B$5)/10000</f>
        <v>37721.19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11115</v>
      </c>
      <c r="F5556" s="7" t="s">
        <v>31</v>
      </c>
      <c r="G5556" s="8">
        <v>8.23</v>
      </c>
      <c r="H5556" s="9">
        <v>1.7639999999999999E-2</v>
      </c>
      <c r="I5556" s="10">
        <v>35924.94</v>
      </c>
      <c r="J5556" s="11"/>
      <c r="K5556" s="7" t="s">
        <v>705</v>
      </c>
      <c r="L5556" s="12">
        <v>35</v>
      </c>
      <c r="M5556" s="11"/>
      <c r="N5556" s="38">
        <f>I5556*(100-$B$4)*(100-$B$5)/10000</f>
        <v>35924.94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11106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11106</v>
      </c>
      <c r="F5559" s="7" t="s">
        <v>31</v>
      </c>
      <c r="G5559" s="8">
        <v>8.23</v>
      </c>
      <c r="H5559" s="9">
        <v>2.1167999999999999E-2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11106</v>
      </c>
      <c r="F5560" s="7" t="s">
        <v>31</v>
      </c>
      <c r="G5560" s="8">
        <v>8.23</v>
      </c>
      <c r="H5560" s="9">
        <v>2.1167999999999999E-2</v>
      </c>
      <c r="I5560" s="10">
        <v>35924.94</v>
      </c>
      <c r="J5560" s="11"/>
      <c r="K5560" s="7" t="s">
        <v>705</v>
      </c>
      <c r="L5560" s="12">
        <v>35</v>
      </c>
      <c r="M5560" s="11"/>
      <c r="N5560" s="38">
        <f>I5560*(100-$B$4)*(100-$B$5)/10000</f>
        <v>35924.94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11115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10149</v>
      </c>
      <c r="F5562" s="7" t="s">
        <v>31</v>
      </c>
      <c r="G5562" s="8">
        <v>8.23</v>
      </c>
      <c r="H5562" s="9">
        <v>2.1167999999999999E-2</v>
      </c>
      <c r="I5562" s="10">
        <v>37721.19</v>
      </c>
      <c r="J5562" s="11"/>
      <c r="K5562" s="7" t="s">
        <v>705</v>
      </c>
      <c r="L5562" s="12">
        <v>35</v>
      </c>
      <c r="M5562" s="11"/>
      <c r="N5562" s="38">
        <f>I5562*(100-$B$4)*(100-$B$5)/10000</f>
        <v>37721.19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10149</v>
      </c>
      <c r="F5563" s="7" t="s">
        <v>31</v>
      </c>
      <c r="G5563" s="8">
        <v>8.23</v>
      </c>
      <c r="H5563" s="9">
        <v>2.1167999999999999E-2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11106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11106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11106</v>
      </c>
      <c r="F5566" s="7" t="s">
        <v>31</v>
      </c>
      <c r="G5566" s="8">
        <v>7.14</v>
      </c>
      <c r="H5566" s="9">
        <v>2.1167999999999999E-2</v>
      </c>
      <c r="I5566" s="10">
        <v>33694.089999999997</v>
      </c>
      <c r="J5566" s="11"/>
      <c r="K5566" s="7"/>
      <c r="L5566" s="12">
        <v>25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11115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10149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1.7639999999999999E-2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10149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10149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11106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11115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11106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11115</v>
      </c>
      <c r="F5576" s="7" t="s">
        <v>31</v>
      </c>
      <c r="G5576" s="8">
        <v>8.23</v>
      </c>
      <c r="H5576" s="9">
        <v>1.7639999999999999E-2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11106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10149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10149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11106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7.32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25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10149</v>
      </c>
      <c r="F5583" s="7" t="s">
        <v>31</v>
      </c>
      <c r="G5583" s="8">
        <v>8.23</v>
      </c>
      <c r="H5583" s="9">
        <v>2.1167999999999999E-2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11106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11115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41647.61</v>
      </c>
      <c r="J5587" s="11"/>
      <c r="K5587" s="7"/>
      <c r="L5587" s="12">
        <v>35</v>
      </c>
      <c r="M5587" s="11"/>
      <c r="N5587" s="38">
        <f>I5587*(100-$B$4)*(100-$B$5)/10000</f>
        <v>41647.61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11197</v>
      </c>
      <c r="F5588" s="7" t="s">
        <v>31</v>
      </c>
      <c r="G5588" s="8">
        <v>11.56</v>
      </c>
      <c r="H5588" s="9">
        <v>3.0252000000000001E-2</v>
      </c>
      <c r="I5588" s="10">
        <v>41647.61</v>
      </c>
      <c r="J5588" s="11"/>
      <c r="K5588" s="7"/>
      <c r="L5588" s="12">
        <v>35</v>
      </c>
      <c r="M5588" s="11"/>
      <c r="N5588" s="38">
        <f>I5588*(100-$B$4)*(100-$B$5)/10000</f>
        <v>41647.61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3.0252000000000001E-2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9943</v>
      </c>
      <c r="D5590" s="7" t="s">
        <v>29</v>
      </c>
      <c r="E5590" s="7" t="s">
        <v>11204</v>
      </c>
      <c r="F5590" s="7" t="s">
        <v>31</v>
      </c>
      <c r="G5590" s="8">
        <v>11.56</v>
      </c>
      <c r="H5590" s="9">
        <v>3.6302000000000001E-2</v>
      </c>
      <c r="I5590" s="10">
        <v>43729.99</v>
      </c>
      <c r="J5590" s="11"/>
      <c r="K5590" s="7"/>
      <c r="L5590" s="12">
        <v>35</v>
      </c>
      <c r="M5590" s="11"/>
      <c r="N5590" s="38">
        <f>I5590*(100-$B$4)*(100-$B$5)/10000</f>
        <v>43729.99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11204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11204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9944</v>
      </c>
      <c r="F5593" s="7" t="s">
        <v>31</v>
      </c>
      <c r="G5593" s="8">
        <v>11.56</v>
      </c>
      <c r="H5593" s="9">
        <v>3.6302000000000001E-2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11197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11213</v>
      </c>
      <c r="B5595" s="7" t="s">
        <v>11214</v>
      </c>
      <c r="C5595" s="7" t="s">
        <v>9943</v>
      </c>
      <c r="D5595" s="7" t="s">
        <v>29</v>
      </c>
      <c r="E5595" s="7" t="s">
        <v>11215</v>
      </c>
      <c r="F5595" s="7" t="s">
        <v>31</v>
      </c>
      <c r="G5595" s="8">
        <v>11.56</v>
      </c>
      <c r="H5595" s="9">
        <v>3.6302000000000001E-2</v>
      </c>
      <c r="I5595" s="10">
        <v>43729.99</v>
      </c>
      <c r="J5595" s="11"/>
      <c r="K5595" s="7"/>
      <c r="L5595" s="12">
        <v>35</v>
      </c>
      <c r="M5595" s="11"/>
      <c r="N5595" s="38">
        <f>I5595*(100-$B$4)*(100-$B$5)/10000</f>
        <v>43729.99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11204</v>
      </c>
      <c r="F5596" s="7" t="s">
        <v>31</v>
      </c>
      <c r="G5596" s="8">
        <v>11.56</v>
      </c>
      <c r="H5596" s="9">
        <v>3.6302000000000001E-2</v>
      </c>
      <c r="I5596" s="10">
        <v>43729.99</v>
      </c>
      <c r="J5596" s="11"/>
      <c r="K5596" s="7"/>
      <c r="L5596" s="12">
        <v>35</v>
      </c>
      <c r="M5596" s="11"/>
      <c r="N5596" s="38">
        <f>I5596*(100-$B$4)*(100-$B$5)/10000</f>
        <v>43729.99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11197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11204</v>
      </c>
      <c r="F5598" s="7" t="s">
        <v>31</v>
      </c>
      <c r="G5598" s="8">
        <v>11.56</v>
      </c>
      <c r="H5598" s="9">
        <v>3.6302000000000001E-2</v>
      </c>
      <c r="I5598" s="10">
        <v>47769.82</v>
      </c>
      <c r="J5598" s="11"/>
      <c r="K5598" s="7" t="s">
        <v>705</v>
      </c>
      <c r="L5598" s="12">
        <v>35</v>
      </c>
      <c r="M5598" s="11"/>
      <c r="N5598" s="38">
        <f>I5598*(100-$B$4)*(100-$B$5)/10000</f>
        <v>47769.82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9944</v>
      </c>
      <c r="F5599" s="7" t="s">
        <v>31</v>
      </c>
      <c r="G5599" s="8">
        <v>11.56</v>
      </c>
      <c r="H5599" s="9">
        <v>3.6302000000000001E-2</v>
      </c>
      <c r="I5599" s="10">
        <v>45495.07</v>
      </c>
      <c r="J5599" s="11"/>
      <c r="K5599" s="7" t="s">
        <v>705</v>
      </c>
      <c r="L5599" s="12">
        <v>35</v>
      </c>
      <c r="M5599" s="11"/>
      <c r="N5599" s="38">
        <f>I5599*(100-$B$4)*(100-$B$5)/10000</f>
        <v>45495.07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11204</v>
      </c>
      <c r="F5600" s="7" t="s">
        <v>31</v>
      </c>
      <c r="G5600" s="8">
        <v>11.56</v>
      </c>
      <c r="H5600" s="9">
        <v>3.6302000000000001E-2</v>
      </c>
      <c r="I5600" s="10">
        <v>47769.82</v>
      </c>
      <c r="J5600" s="11"/>
      <c r="K5600" s="7" t="s">
        <v>705</v>
      </c>
      <c r="L5600" s="12">
        <v>35</v>
      </c>
      <c r="M5600" s="11"/>
      <c r="N5600" s="38">
        <f>I5600*(100-$B$4)*(100-$B$5)/10000</f>
        <v>47769.82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9944</v>
      </c>
      <c r="F5601" s="7" t="s">
        <v>31</v>
      </c>
      <c r="G5601" s="8">
        <v>11.56</v>
      </c>
      <c r="H5601" s="9">
        <v>3.0252000000000001E-2</v>
      </c>
      <c r="I5601" s="10">
        <v>45495.07</v>
      </c>
      <c r="J5601" s="11"/>
      <c r="K5601" s="7" t="s">
        <v>705</v>
      </c>
      <c r="L5601" s="12">
        <v>35</v>
      </c>
      <c r="M5601" s="11"/>
      <c r="N5601" s="38">
        <f>I5601*(100-$B$4)*(100-$B$5)/10000</f>
        <v>45495.07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11197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11204</v>
      </c>
      <c r="F5603" s="7" t="s">
        <v>31</v>
      </c>
      <c r="G5603" s="8">
        <v>11.56</v>
      </c>
      <c r="H5603" s="9">
        <v>3.6302000000000001E-2</v>
      </c>
      <c r="I5603" s="10">
        <v>47769.82</v>
      </c>
      <c r="J5603" s="11"/>
      <c r="K5603" s="7" t="s">
        <v>705</v>
      </c>
      <c r="L5603" s="12">
        <v>35</v>
      </c>
      <c r="M5603" s="11"/>
      <c r="N5603" s="38">
        <f>I5603*(100-$B$4)*(100-$B$5)/10000</f>
        <v>47769.82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11197</v>
      </c>
      <c r="F5604" s="7" t="s">
        <v>31</v>
      </c>
      <c r="G5604" s="8">
        <v>11.56</v>
      </c>
      <c r="H5604" s="9">
        <v>3.6302000000000001E-2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11215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11204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11197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11197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11204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11197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11204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11204</v>
      </c>
      <c r="F5612" s="7" t="s">
        <v>31</v>
      </c>
      <c r="G5612" s="8">
        <v>11.56</v>
      </c>
      <c r="H5612" s="9">
        <v>3.6302000000000001E-2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11197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11197</v>
      </c>
      <c r="F5614" s="7" t="s">
        <v>31</v>
      </c>
      <c r="G5614" s="8">
        <v>11.56</v>
      </c>
      <c r="H5614" s="9">
        <v>3.6302000000000001E-2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9944</v>
      </c>
      <c r="F5615" s="7" t="s">
        <v>31</v>
      </c>
      <c r="G5615" s="8">
        <v>11.56</v>
      </c>
      <c r="H5615" s="9">
        <v>3.0252000000000001E-2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9944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11197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11204</v>
      </c>
      <c r="F5618" s="7" t="s">
        <v>31</v>
      </c>
      <c r="G5618" s="8">
        <v>11.56</v>
      </c>
      <c r="H5618" s="9">
        <v>3.6302000000000001E-2</v>
      </c>
      <c r="I5618" s="10">
        <v>43729.99</v>
      </c>
      <c r="J5618" s="11"/>
      <c r="K5618" s="7"/>
      <c r="L5618" s="12">
        <v>35</v>
      </c>
      <c r="M5618" s="11"/>
      <c r="N5618" s="38">
        <f>I5618*(100-$B$4)*(100-$B$5)/10000</f>
        <v>43729.99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11215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11204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9944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59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11197</v>
      </c>
      <c r="F5623" s="7" t="s">
        <v>31</v>
      </c>
      <c r="G5623" s="8">
        <v>11.56</v>
      </c>
      <c r="H5623" s="9">
        <v>3.6302000000000001E-2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11197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11204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11204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11197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11204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9944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3.6302000000000001E-2</v>
      </c>
      <c r="I5631" s="10">
        <v>48133.38</v>
      </c>
      <c r="J5631" s="11"/>
      <c r="K5631" s="7"/>
      <c r="L5631" s="12">
        <v>35</v>
      </c>
      <c r="M5631" s="11"/>
      <c r="N5631" s="38">
        <f>I5631*(100-$B$4)*(100-$B$5)/10000</f>
        <v>48133.38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10295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11288</v>
      </c>
      <c r="F5633" s="7" t="s">
        <v>31</v>
      </c>
      <c r="G5633" s="8">
        <v>11.56</v>
      </c>
      <c r="H5633" s="9">
        <v>3.6302000000000001E-2</v>
      </c>
      <c r="I5633" s="10">
        <v>45841.31</v>
      </c>
      <c r="J5633" s="11"/>
      <c r="K5633" s="7"/>
      <c r="L5633" s="12">
        <v>35</v>
      </c>
      <c r="M5633" s="11"/>
      <c r="N5633" s="38">
        <f>I5633*(100-$B$4)*(100-$B$5)/10000</f>
        <v>45841.31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11293</v>
      </c>
      <c r="B5634" s="7" t="s">
        <v>11294</v>
      </c>
      <c r="C5634" s="7" t="s">
        <v>254</v>
      </c>
      <c r="D5634" s="7" t="s">
        <v>29</v>
      </c>
      <c r="E5634" s="7" t="s">
        <v>11288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11295</v>
      </c>
      <c r="B5635" s="7" t="s">
        <v>11296</v>
      </c>
      <c r="C5635" s="7" t="s">
        <v>254</v>
      </c>
      <c r="D5635" s="7" t="s">
        <v>29</v>
      </c>
      <c r="E5635" s="7" t="s">
        <v>11288</v>
      </c>
      <c r="F5635" s="7" t="s">
        <v>31</v>
      </c>
      <c r="G5635" s="8">
        <v>11.56</v>
      </c>
      <c r="H5635" s="9">
        <v>3.0252000000000001E-2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11297</v>
      </c>
      <c r="B5636" s="7" t="s">
        <v>11298</v>
      </c>
      <c r="C5636" s="7" t="s">
        <v>254</v>
      </c>
      <c r="D5636" s="7" t="s">
        <v>29</v>
      </c>
      <c r="E5636" s="7" t="s">
        <v>10295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11299</v>
      </c>
      <c r="B5637" s="7" t="s">
        <v>11300</v>
      </c>
      <c r="C5637" s="7" t="s">
        <v>254</v>
      </c>
      <c r="D5637" s="7" t="s">
        <v>29</v>
      </c>
      <c r="E5637" s="7" t="s">
        <v>10295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11301</v>
      </c>
      <c r="B5638" s="7" t="s">
        <v>11302</v>
      </c>
      <c r="C5638" s="7" t="s">
        <v>254</v>
      </c>
      <c r="D5638" s="7" t="s">
        <v>29</v>
      </c>
      <c r="E5638" s="7" t="s">
        <v>11303</v>
      </c>
      <c r="F5638" s="7" t="s">
        <v>31</v>
      </c>
      <c r="G5638" s="8">
        <v>11.56</v>
      </c>
      <c r="H5638" s="9">
        <v>3.0252000000000001E-2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11288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10295</v>
      </c>
      <c r="F5640" s="7" t="s">
        <v>31</v>
      </c>
      <c r="G5640" s="8">
        <v>11.56</v>
      </c>
      <c r="H5640" s="9">
        <v>3.6302000000000001E-2</v>
      </c>
      <c r="I5640" s="10">
        <v>48133.38</v>
      </c>
      <c r="J5640" s="11"/>
      <c r="K5640" s="7"/>
      <c r="L5640" s="12">
        <v>35</v>
      </c>
      <c r="M5640" s="11"/>
      <c r="N5640" s="38">
        <f>I5640*(100-$B$4)*(100-$B$5)/10000</f>
        <v>48133.38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11303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11303</v>
      </c>
      <c r="F5642" s="7" t="s">
        <v>31</v>
      </c>
      <c r="G5642" s="8">
        <v>11.56</v>
      </c>
      <c r="H5642" s="9">
        <v>3.0252000000000001E-2</v>
      </c>
      <c r="I5642" s="10">
        <v>49658.1</v>
      </c>
      <c r="J5642" s="11"/>
      <c r="K5642" s="7" t="s">
        <v>705</v>
      </c>
      <c r="L5642" s="12">
        <v>35</v>
      </c>
      <c r="M5642" s="11"/>
      <c r="N5642" s="38">
        <f>I5642*(100-$B$4)*(100-$B$5)/10000</f>
        <v>49658.1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11288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11303</v>
      </c>
      <c r="F5644" s="7" t="s">
        <v>31</v>
      </c>
      <c r="G5644" s="8">
        <v>11.56</v>
      </c>
      <c r="H5644" s="9">
        <v>3.0252000000000001E-2</v>
      </c>
      <c r="I5644" s="10">
        <v>49658.1</v>
      </c>
      <c r="J5644" s="11"/>
      <c r="K5644" s="7" t="s">
        <v>705</v>
      </c>
      <c r="L5644" s="12">
        <v>35</v>
      </c>
      <c r="M5644" s="11"/>
      <c r="N5644" s="38">
        <f>I5644*(100-$B$4)*(100-$B$5)/10000</f>
        <v>49658.1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11288</v>
      </c>
      <c r="F5645" s="7" t="s">
        <v>31</v>
      </c>
      <c r="G5645" s="8">
        <v>11.56</v>
      </c>
      <c r="H5645" s="9">
        <v>3.6302000000000001E-2</v>
      </c>
      <c r="I5645" s="10">
        <v>49658.1</v>
      </c>
      <c r="J5645" s="11"/>
      <c r="K5645" s="7" t="s">
        <v>705</v>
      </c>
      <c r="L5645" s="12">
        <v>35</v>
      </c>
      <c r="M5645" s="11"/>
      <c r="N5645" s="38">
        <f>I5645*(100-$B$4)*(100-$B$5)/10000</f>
        <v>49658.1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11288</v>
      </c>
      <c r="F5646" s="7" t="s">
        <v>31</v>
      </c>
      <c r="G5646" s="8">
        <v>11.56</v>
      </c>
      <c r="H5646" s="9">
        <v>3.6302000000000001E-2</v>
      </c>
      <c r="I5646" s="10">
        <v>49658.1</v>
      </c>
      <c r="J5646" s="11"/>
      <c r="K5646" s="7" t="s">
        <v>705</v>
      </c>
      <c r="L5646" s="12">
        <v>35</v>
      </c>
      <c r="M5646" s="11"/>
      <c r="N5646" s="38">
        <f>I5646*(100-$B$4)*(100-$B$5)/10000</f>
        <v>49658.1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3.6302000000000001E-2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10295</v>
      </c>
      <c r="F5648" s="7" t="s">
        <v>31</v>
      </c>
      <c r="G5648" s="8">
        <v>11.56</v>
      </c>
      <c r="H5648" s="9">
        <v>3.6302000000000001E-2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10295</v>
      </c>
      <c r="F5649" s="7" t="s">
        <v>31</v>
      </c>
      <c r="G5649" s="8">
        <v>11.56</v>
      </c>
      <c r="H5649" s="9">
        <v>3.6302000000000001E-2</v>
      </c>
      <c r="I5649" s="10">
        <v>52141.01</v>
      </c>
      <c r="J5649" s="11"/>
      <c r="K5649" s="7" t="s">
        <v>705</v>
      </c>
      <c r="L5649" s="12">
        <v>35</v>
      </c>
      <c r="M5649" s="11"/>
      <c r="N5649" s="38">
        <f>I5649*(100-$B$4)*(100-$B$5)/10000</f>
        <v>52141.01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10295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3.6302000000000001E-2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10295</v>
      </c>
      <c r="F5652" s="7" t="s">
        <v>31</v>
      </c>
      <c r="G5652" s="8">
        <v>11.56</v>
      </c>
      <c r="H5652" s="9">
        <v>3.6302000000000001E-2</v>
      </c>
      <c r="I5652" s="10">
        <v>52141.01</v>
      </c>
      <c r="J5652" s="11"/>
      <c r="K5652" s="7" t="s">
        <v>705</v>
      </c>
      <c r="L5652" s="12">
        <v>35</v>
      </c>
      <c r="M5652" s="11"/>
      <c r="N5652" s="38">
        <f>I5652*(100-$B$4)*(100-$B$5)/10000</f>
        <v>52141.01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11288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25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10295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11288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11288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11288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10295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10295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11303</v>
      </c>
      <c r="F5660" s="7" t="s">
        <v>31</v>
      </c>
      <c r="G5660" s="8">
        <v>11.56</v>
      </c>
      <c r="H5660" s="9">
        <v>3.0252000000000001E-2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11288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10295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11303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10295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11288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11288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11288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10295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11303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10295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11303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10295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52059.54</v>
      </c>
      <c r="J5679" s="11"/>
      <c r="K5679" s="7"/>
      <c r="L5679" s="12">
        <v>35</v>
      </c>
      <c r="M5679" s="11"/>
      <c r="N5679" s="38">
        <f>I5679*(100-$B$4)*(100-$B$5)/10000</f>
        <v>52059.54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11379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11387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11382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10370</v>
      </c>
      <c r="D5686" s="7" t="s">
        <v>29</v>
      </c>
      <c r="E5686" s="7" t="s">
        <v>11402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9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11379</v>
      </c>
      <c r="F5687" s="7" t="s">
        <v>31</v>
      </c>
      <c r="G5687" s="8">
        <v>14.33</v>
      </c>
      <c r="H5687" s="9">
        <v>6.4860000000000001E-2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11387</v>
      </c>
      <c r="F5689" s="7" t="s">
        <v>31</v>
      </c>
      <c r="G5689" s="8">
        <v>14.33</v>
      </c>
      <c r="H5689" s="9">
        <v>5.4053999999999998E-2</v>
      </c>
      <c r="I5689" s="10">
        <v>55876.33</v>
      </c>
      <c r="J5689" s="11"/>
      <c r="K5689" s="7" t="s">
        <v>705</v>
      </c>
      <c r="L5689" s="12">
        <v>35</v>
      </c>
      <c r="M5689" s="11"/>
      <c r="N5689" s="38">
        <f>I5689*(100-$B$4)*(100-$B$5)/10000</f>
        <v>55876.33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11382</v>
      </c>
      <c r="F5690" s="7" t="s">
        <v>31</v>
      </c>
      <c r="G5690" s="8">
        <v>14.33</v>
      </c>
      <c r="H5690" s="9">
        <v>6.4860000000000001E-2</v>
      </c>
      <c r="I5690" s="10">
        <v>58670.15</v>
      </c>
      <c r="J5690" s="11"/>
      <c r="K5690" s="7" t="s">
        <v>705</v>
      </c>
      <c r="L5690" s="12">
        <v>35</v>
      </c>
      <c r="M5690" s="11"/>
      <c r="N5690" s="38">
        <f>I5690*(100-$B$4)*(100-$B$5)/10000</f>
        <v>58670.15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11387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11379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11382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11382</v>
      </c>
      <c r="F5695" s="7" t="s">
        <v>31</v>
      </c>
      <c r="G5695" s="8">
        <v>14.33</v>
      </c>
      <c r="H5695" s="9">
        <v>6.4860000000000001E-2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11402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11379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11402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11379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11382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11387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11382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11387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11382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11402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11379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11387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11379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11471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11474</v>
      </c>
      <c r="B5722" s="7" t="s">
        <v>11475</v>
      </c>
      <c r="C5722" s="7" t="s">
        <v>261</v>
      </c>
      <c r="D5722" s="7" t="s">
        <v>29</v>
      </c>
      <c r="E5722" s="7" t="s">
        <v>10445</v>
      </c>
      <c r="F5722" s="7" t="s">
        <v>31</v>
      </c>
      <c r="G5722" s="8">
        <v>14.33</v>
      </c>
      <c r="H5722" s="9">
        <v>6.4860000000000001E-2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11476</v>
      </c>
      <c r="B5723" s="7" t="s">
        <v>11477</v>
      </c>
      <c r="C5723" s="7" t="s">
        <v>261</v>
      </c>
      <c r="D5723" s="7" t="s">
        <v>29</v>
      </c>
      <c r="E5723" s="7" t="s">
        <v>11478</v>
      </c>
      <c r="F5723" s="7" t="s">
        <v>31</v>
      </c>
      <c r="G5723" s="8">
        <v>14.33</v>
      </c>
      <c r="H5723" s="9">
        <v>5.4053999999999998E-2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11478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11478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11478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11478</v>
      </c>
      <c r="F5730" s="7" t="s">
        <v>31</v>
      </c>
      <c r="G5730" s="8">
        <v>14.33</v>
      </c>
      <c r="H5730" s="9">
        <v>6.4860000000000001E-2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11478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10445</v>
      </c>
      <c r="F5732" s="7" t="s">
        <v>31</v>
      </c>
      <c r="G5732" s="8">
        <v>14.33</v>
      </c>
      <c r="H5732" s="9">
        <v>6.4860000000000001E-2</v>
      </c>
      <c r="I5732" s="10">
        <v>61706.93</v>
      </c>
      <c r="J5732" s="11"/>
      <c r="K5732" s="7" t="s">
        <v>705</v>
      </c>
      <c r="L5732" s="12">
        <v>35</v>
      </c>
      <c r="M5732" s="11"/>
      <c r="N5732" s="38">
        <f>I5732*(100-$B$4)*(100-$B$5)/10000</f>
        <v>61706.93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11478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11478</v>
      </c>
      <c r="F5734" s="7" t="s">
        <v>31</v>
      </c>
      <c r="G5734" s="8">
        <v>14.33</v>
      </c>
      <c r="H5734" s="9">
        <v>6.4860000000000001E-2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10445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11478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11471</v>
      </c>
      <c r="F5739" s="7" t="s">
        <v>31</v>
      </c>
      <c r="G5739" s="8">
        <v>14.33</v>
      </c>
      <c r="H5739" s="9">
        <v>6.4860000000000001E-2</v>
      </c>
      <c r="I5739" s="10">
        <v>58768.5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58768.5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11471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11478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11478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10445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11471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11478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11478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11471</v>
      </c>
      <c r="F5747" s="7" t="s">
        <v>31</v>
      </c>
      <c r="G5747" s="8">
        <v>14.33</v>
      </c>
      <c r="H5747" s="9">
        <v>5.4053999999999998E-2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10445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11478</v>
      </c>
      <c r="F5749" s="7" t="s">
        <v>31</v>
      </c>
      <c r="G5749" s="8">
        <v>14.33</v>
      </c>
      <c r="H5749" s="9">
        <v>5.4053999999999998E-2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11478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25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10445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10445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5.4053999999999998E-2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11478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11478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11478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11478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11478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3.0252000000000001E-2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3.6299999999999999E-2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3.0252000000000001E-2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3.0252000000000001E-2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11565</v>
      </c>
      <c r="F5770" s="7" t="s">
        <v>31</v>
      </c>
      <c r="G5770" s="8">
        <v>16.68</v>
      </c>
      <c r="H5770" s="9">
        <v>3.6299999999999999E-2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10521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10521</v>
      </c>
      <c r="F5772" s="7" t="s">
        <v>31</v>
      </c>
      <c r="G5772" s="8">
        <v>16.68</v>
      </c>
      <c r="H5772" s="9">
        <v>3.6299999999999999E-2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3.6299999999999999E-2</v>
      </c>
      <c r="I5773" s="10">
        <v>64076.59</v>
      </c>
      <c r="J5773" s="11"/>
      <c r="K5773" s="7"/>
      <c r="L5773" s="12">
        <v>35</v>
      </c>
      <c r="M5773" s="11"/>
      <c r="N5773" s="38">
        <f>I5773*(100-$B$4)*(100-$B$5)/10000</f>
        <v>64076.59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11562</v>
      </c>
      <c r="F5775" s="7" t="s">
        <v>31</v>
      </c>
      <c r="G5775" s="8">
        <v>16.68</v>
      </c>
      <c r="H5775" s="9">
        <v>3.6299999999999999E-2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11586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9.1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11562</v>
      </c>
      <c r="F5779" s="7" t="s">
        <v>31</v>
      </c>
      <c r="G5779" s="8">
        <v>16.68</v>
      </c>
      <c r="H5779" s="9">
        <v>3.6299999999999999E-2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11565</v>
      </c>
      <c r="F5782" s="7" t="s">
        <v>31</v>
      </c>
      <c r="G5782" s="8">
        <v>16.68</v>
      </c>
      <c r="H5782" s="9">
        <v>3.6299999999999999E-2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11565</v>
      </c>
      <c r="F5783" s="7" t="s">
        <v>31</v>
      </c>
      <c r="G5783" s="8">
        <v>16.68</v>
      </c>
      <c r="H5783" s="9">
        <v>3.6299999999999999E-2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10521</v>
      </c>
      <c r="F5784" s="7" t="s">
        <v>31</v>
      </c>
      <c r="G5784" s="8">
        <v>16.68</v>
      </c>
      <c r="H5784" s="9">
        <v>3.6299999999999999E-2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10521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10521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11565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11562</v>
      </c>
      <c r="F5791" s="7" t="s">
        <v>31</v>
      </c>
      <c r="G5791" s="8">
        <v>16.68</v>
      </c>
      <c r="H5791" s="9">
        <v>3.0252000000000001E-2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10521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11565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11565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11565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25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10521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11562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10521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11586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10521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11565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11565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11565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10677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10677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10932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10677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10677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10677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10677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10677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10932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10677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10677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10677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10932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10677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10677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10677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10932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10677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10677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10677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11016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11025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11025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11016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11025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11016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11025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11016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11115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11106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11106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11106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11115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11106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11106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11115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11106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11106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11106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11115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11106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11106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11106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11197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11197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11197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9944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11197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11197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11197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11197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11197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11197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11197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11197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11197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9944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9944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11197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11197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11197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11197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11288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11303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11288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11288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11303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11288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11288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11288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11288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11288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11288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11288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11303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11288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11288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11288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11303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11379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11387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11387</v>
      </c>
      <c r="F5921" s="7" t="s">
        <v>31</v>
      </c>
      <c r="G5921" s="8">
        <v>14.33</v>
      </c>
      <c r="H5921" s="9">
        <v>6.4860000000000001E-2</v>
      </c>
      <c r="I5921" s="10">
        <v>59785.09</v>
      </c>
      <c r="J5921" s="11"/>
      <c r="K5921" s="7" t="s">
        <v>705</v>
      </c>
      <c r="L5921" s="12">
        <v>35</v>
      </c>
      <c r="M5921" s="11"/>
      <c r="N5921" s="38">
        <f>I5921*(100-$B$4)*(100-$B$5)/10000</f>
        <v>59785.09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11379</v>
      </c>
      <c r="F5924" s="7" t="s">
        <v>31</v>
      </c>
      <c r="G5924" s="8">
        <v>14.33</v>
      </c>
      <c r="H5924" s="9">
        <v>6.4860000000000001E-2</v>
      </c>
      <c r="I5924" s="10">
        <v>59994.67</v>
      </c>
      <c r="J5924" s="11"/>
      <c r="K5924" s="7" t="s">
        <v>705</v>
      </c>
      <c r="L5924" s="12">
        <v>35</v>
      </c>
      <c r="M5924" s="11"/>
      <c r="N5924" s="38">
        <f>I5924*(100-$B$4)*(100-$B$5)/10000</f>
        <v>59994.67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11379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11387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11387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11379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11478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11478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11478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11471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11478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11478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11478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11478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11478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11478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11478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11471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11478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11478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11478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11478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11478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11478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3.6299999999999999E-2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3.0252000000000001E-2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11562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11565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11562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11565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11562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11565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60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30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60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30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30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60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30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30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60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60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30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60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30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60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60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3.6302000000000001E-2</v>
      </c>
      <c r="I6021" s="10">
        <v>44175.53</v>
      </c>
      <c r="J6021" s="11"/>
      <c r="K6021" s="7"/>
      <c r="L6021" s="12">
        <v>60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3.0252000000000001E-2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60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30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60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60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30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60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60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30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30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60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60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5.738E-2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60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60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30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60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30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60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30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30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60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30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60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60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30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30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60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60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30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551</v>
      </c>
      <c r="F6105" s="7" t="s">
        <v>31</v>
      </c>
      <c r="G6105" s="8">
        <v>2.1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551</v>
      </c>
      <c r="F6106" s="7" t="s">
        <v>31</v>
      </c>
      <c r="G6106" s="8">
        <v>2.0699999999999998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551</v>
      </c>
      <c r="F6107" s="7" t="s">
        <v>31</v>
      </c>
      <c r="G6107" s="8">
        <v>2.1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551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551</v>
      </c>
      <c r="F6109" s="7" t="s">
        <v>31</v>
      </c>
      <c r="G6109" s="8">
        <v>2.2000000000000002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551</v>
      </c>
      <c r="F6110" s="7" t="s">
        <v>31</v>
      </c>
      <c r="G6110" s="8">
        <v>2.06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2.0299999999999998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2.17</v>
      </c>
      <c r="H6113" s="9">
        <v>5.0000000000000001E-3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2.1800000000000002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2.2160000000000002</v>
      </c>
      <c r="H6115" s="9">
        <v>4.653E-3</v>
      </c>
      <c r="I6115" s="10">
        <v>15086.97</v>
      </c>
      <c r="J6115" s="11"/>
      <c r="K6115" s="7"/>
      <c r="L6115" s="12">
        <v>15</v>
      </c>
      <c r="M6115" s="11"/>
      <c r="N6115" s="38">
        <f>I6115*(100-$B$4)*(100-$B$5)/10000</f>
        <v>15086.97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2.1880000000000002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2.2050000000000001</v>
      </c>
      <c r="H6119" s="9">
        <v>4.653E-3</v>
      </c>
      <c r="I6119" s="10">
        <v>15836.64</v>
      </c>
      <c r="J6119" s="11"/>
      <c r="K6119" s="7"/>
      <c r="L6119" s="12">
        <v>15</v>
      </c>
      <c r="M6119" s="11"/>
      <c r="N6119" s="38">
        <f>I6119*(100-$B$4)*(100-$B$5)/10000</f>
        <v>15836.64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2.1749999999999998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2.2000000000000002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2.2280000000000002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2.7549999999999999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2.665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2.73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2.68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2.65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2.71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2.68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2.6749999999999998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1.1639E-2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1.3967E-2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3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35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23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12392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12392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12392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12395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12392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12392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12392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12392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12444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2">
        <v>1</v>
      </c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12447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30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12444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12447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12444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12447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30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12444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12499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12509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12515</v>
      </c>
      <c r="B6246" s="7" t="s">
        <v>12516</v>
      </c>
      <c r="C6246" s="7" t="s">
        <v>12495</v>
      </c>
      <c r="D6246" s="7" t="s">
        <v>29</v>
      </c>
      <c r="E6246" s="7" t="s">
        <v>12496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30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12554</v>
      </c>
      <c r="B6265" s="7" t="s">
        <v>12555</v>
      </c>
      <c r="C6265" s="7" t="s">
        <v>12546</v>
      </c>
      <c r="D6265" s="7" t="s">
        <v>29</v>
      </c>
      <c r="E6265" s="7" t="s">
        <v>12556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12556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30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12556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12556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12602</v>
      </c>
      <c r="F6287" s="7" t="s">
        <v>31</v>
      </c>
      <c r="G6287" s="8">
        <v>22</v>
      </c>
      <c r="H6287" s="9">
        <v>0.12096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12598</v>
      </c>
      <c r="D6288" s="7" t="s">
        <v>29</v>
      </c>
      <c r="E6288" s="7" t="s">
        <v>12602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12598</v>
      </c>
      <c r="D6289" s="7" t="s">
        <v>29</v>
      </c>
      <c r="E6289" s="7" t="s">
        <v>12602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12598</v>
      </c>
      <c r="D6290" s="7" t="s">
        <v>29</v>
      </c>
      <c r="E6290" s="7" t="s">
        <v>12602</v>
      </c>
      <c r="F6290" s="7" t="s">
        <v>31</v>
      </c>
      <c r="G6290" s="8">
        <v>22</v>
      </c>
      <c r="H6290" s="9">
        <v>0.12096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12598</v>
      </c>
      <c r="D6291" s="7" t="s">
        <v>29</v>
      </c>
      <c r="E6291" s="7" t="s">
        <v>12602</v>
      </c>
      <c r="F6291" s="7" t="s">
        <v>31</v>
      </c>
      <c r="G6291" s="8">
        <v>22</v>
      </c>
      <c r="H6291" s="9">
        <v>0.113568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12602</v>
      </c>
      <c r="F6292" s="7" t="s">
        <v>31</v>
      </c>
      <c r="G6292" s="8">
        <v>22</v>
      </c>
      <c r="H6292" s="9">
        <v>1.1417280000000001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12602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12602</v>
      </c>
      <c r="F6294" s="7" t="s">
        <v>31</v>
      </c>
      <c r="G6294" s="8">
        <v>22</v>
      </c>
      <c r="H6294" s="9">
        <v>0.113568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12602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12602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12602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0.12096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12602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12602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12602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12602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12602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12602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12599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12602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12602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12602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12658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12651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12651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12651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12658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45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12651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12658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12658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12651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12651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12703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12706</v>
      </c>
      <c r="B6338" s="7" t="s">
        <v>12707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12708</v>
      </c>
      <c r="B6339" s="7" t="s">
        <v>12709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12710</v>
      </c>
      <c r="B6340" s="7" t="s">
        <v>12711</v>
      </c>
      <c r="C6340" s="7" t="s">
        <v>12702</v>
      </c>
      <c r="D6340" s="7" t="s">
        <v>29</v>
      </c>
      <c r="E6340" s="7" t="s">
        <v>12712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12711</v>
      </c>
      <c r="C6346" s="7" t="s">
        <v>12702</v>
      </c>
      <c r="D6346" s="7" t="s">
        <v>29</v>
      </c>
      <c r="E6346" s="7" t="s">
        <v>12712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12712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60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12712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45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12757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12758</v>
      </c>
      <c r="B6363" s="7" t="s">
        <v>12759</v>
      </c>
      <c r="C6363" s="7" t="s">
        <v>12753</v>
      </c>
      <c r="D6363" s="7" t="s">
        <v>29</v>
      </c>
      <c r="E6363" s="7" t="s">
        <v>12757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12760</v>
      </c>
      <c r="B6364" s="7" t="s">
        <v>12761</v>
      </c>
      <c r="C6364" s="7" t="s">
        <v>12753</v>
      </c>
      <c r="D6364" s="7" t="s">
        <v>29</v>
      </c>
      <c r="E6364" s="7" t="s">
        <v>12757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12757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12757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12757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45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12757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12757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12757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12757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12757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12757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12757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12757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12757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12757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45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12757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12757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12757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12757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12811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12811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45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12806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60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12811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12806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12811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45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12858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12861</v>
      </c>
      <c r="B6413" s="7" t="s">
        <v>12862</v>
      </c>
      <c r="C6413" s="7" t="s">
        <v>12857</v>
      </c>
      <c r="D6413" s="7" t="s">
        <v>29</v>
      </c>
      <c r="E6413" s="7" t="s">
        <v>12863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12858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12863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45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12858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12858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12858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12863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12858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12858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12863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45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12858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11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0.1</v>
      </c>
      <c r="H6436" s="9">
        <v>4.2999999999999999E-4</v>
      </c>
      <c r="I6436" s="13">
        <v>275.89999999999998</v>
      </c>
      <c r="J6436" s="11"/>
      <c r="K6436" s="7"/>
      <c r="L6436" s="12">
        <v>15</v>
      </c>
      <c r="M6436" s="11"/>
      <c r="N6436" s="38">
        <f>I6436*(100-$B$4)*(100-$B$5)/10000</f>
        <v>275.89999999999998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0.6</v>
      </c>
      <c r="H6437" s="9">
        <v>0.03</v>
      </c>
      <c r="I6437" s="10">
        <v>8325.58</v>
      </c>
      <c r="J6437" s="11"/>
      <c r="K6437" s="7"/>
      <c r="L6437" s="12">
        <v>30</v>
      </c>
      <c r="M6437" s="11"/>
      <c r="N6437" s="38">
        <f>I6437*(100-$B$4)*(100-$B$5)/10000</f>
        <v>8325.58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1.0706E-2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3.5049999999999999</v>
      </c>
      <c r="H6470" s="9">
        <v>1.0706E-2</v>
      </c>
      <c r="I6470" s="10">
        <v>22816.52</v>
      </c>
      <c r="J6470" s="11"/>
      <c r="K6470" s="7"/>
      <c r="L6470" s="12">
        <v>20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3.52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3.53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4.05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3.55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3.57</v>
      </c>
      <c r="H6477" s="9">
        <v>8.9219999999999994E-3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3.59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4.05</v>
      </c>
      <c r="H6481" s="9">
        <v>1.0706E-2</v>
      </c>
      <c r="I6481" s="10">
        <v>29638.93</v>
      </c>
      <c r="J6481" s="11"/>
      <c r="K6481" s="7"/>
      <c r="L6481" s="12">
        <v>30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20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3.5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3.47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5.8849999999999998</v>
      </c>
      <c r="H6497" s="9">
        <v>1.6833999999999998E-2</v>
      </c>
      <c r="I6497" s="10">
        <v>36718.47</v>
      </c>
      <c r="J6497" s="11"/>
      <c r="K6497" s="7"/>
      <c r="L6497" s="12">
        <v>20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6.0149999999999997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</v>
      </c>
      <c r="H6519" s="9">
        <v>1.4028000000000001E-2</v>
      </c>
      <c r="I6519" s="10">
        <v>41984.08</v>
      </c>
      <c r="J6519" s="11"/>
      <c r="K6519" s="7"/>
      <c r="L6519" s="12">
        <v>20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</v>
      </c>
      <c r="H6520" s="9">
        <v>1.4028000000000001E-2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1.6296000000000001E-2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1.6296000000000001E-2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20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147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11106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11106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3.9548E-2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3.2957E-2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7874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7874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7874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7874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7874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7874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3.9548E-2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349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349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349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349</v>
      </c>
      <c r="F6629" s="7" t="s">
        <v>31</v>
      </c>
      <c r="G6629" s="8">
        <v>5.83</v>
      </c>
      <c r="H6629" s="9">
        <v>3.4299999999999997E-2</v>
      </c>
      <c r="I6629" s="10">
        <v>33845.440000000002</v>
      </c>
      <c r="J6629" s="11"/>
      <c r="K6629" s="7" t="s">
        <v>13215</v>
      </c>
      <c r="L6629" s="12">
        <v>30</v>
      </c>
      <c r="M6629" s="11"/>
      <c r="N6629" s="38">
        <f>I6629*(100-$B$4)*(100-$B$5)/10000</f>
        <v>33845.440000000002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13298</v>
      </c>
      <c r="C6632" s="7" t="s">
        <v>2064</v>
      </c>
      <c r="D6632" s="7" t="s">
        <v>13210</v>
      </c>
      <c r="E6632" s="7" t="s">
        <v>349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569</v>
      </c>
      <c r="F6633" s="7" t="s">
        <v>31</v>
      </c>
      <c r="G6633" s="8">
        <v>5.35</v>
      </c>
      <c r="H6633" s="9">
        <v>3.9548E-2</v>
      </c>
      <c r="I6633" s="10">
        <v>26102.51</v>
      </c>
      <c r="J6633" s="11"/>
      <c r="K6633" s="7"/>
      <c r="L6633" s="12">
        <v>30</v>
      </c>
      <c r="M6633" s="11"/>
      <c r="N6633" s="38">
        <f>I6633*(100-$B$4)*(100-$B$5)/10000</f>
        <v>26102.51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569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7921</v>
      </c>
      <c r="F6635" s="7" t="s">
        <v>31</v>
      </c>
      <c r="G6635" s="8">
        <v>5.74</v>
      </c>
      <c r="H6635" s="9">
        <v>3.4299999999999997E-2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7921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569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13311</v>
      </c>
      <c r="C6638" s="7" t="s">
        <v>2064</v>
      </c>
      <c r="D6638" s="7" t="s">
        <v>29</v>
      </c>
      <c r="E6638" s="7" t="s">
        <v>7921</v>
      </c>
      <c r="F6638" s="7" t="s">
        <v>31</v>
      </c>
      <c r="G6638" s="8">
        <v>5.94</v>
      </c>
      <c r="H6638" s="9">
        <v>3.8589999999999999E-2</v>
      </c>
      <c r="I6638" s="10">
        <v>33845.440000000002</v>
      </c>
      <c r="J6638" s="11"/>
      <c r="K6638" s="7" t="s">
        <v>13215</v>
      </c>
      <c r="L6638" s="12">
        <v>20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13313</v>
      </c>
      <c r="B6639" s="7" t="s">
        <v>13314</v>
      </c>
      <c r="C6639" s="7" t="s">
        <v>2064</v>
      </c>
      <c r="D6639" s="7" t="s">
        <v>29</v>
      </c>
      <c r="E6639" s="7" t="s">
        <v>7921</v>
      </c>
      <c r="F6639" s="7" t="s">
        <v>31</v>
      </c>
      <c r="G6639" s="8">
        <v>5.83</v>
      </c>
      <c r="H6639" s="9">
        <v>3.4299999999999997E-2</v>
      </c>
      <c r="I6639" s="10">
        <v>33845.440000000002</v>
      </c>
      <c r="J6639" s="11"/>
      <c r="K6639" s="7" t="s">
        <v>13215</v>
      </c>
      <c r="L6639" s="12">
        <v>30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13314</v>
      </c>
      <c r="C6640" s="7" t="s">
        <v>2064</v>
      </c>
      <c r="D6640" s="7" t="s">
        <v>29</v>
      </c>
      <c r="E6640" s="7" t="s">
        <v>569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569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569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13317</v>
      </c>
      <c r="C6643" s="7" t="s">
        <v>2064</v>
      </c>
      <c r="D6643" s="7" t="s">
        <v>29</v>
      </c>
      <c r="E6643" s="7" t="s">
        <v>7921</v>
      </c>
      <c r="F6643" s="7" t="s">
        <v>31</v>
      </c>
      <c r="G6643" s="8">
        <v>5.83</v>
      </c>
      <c r="H6643" s="9">
        <v>3.4299999999999997E-2</v>
      </c>
      <c r="I6643" s="10">
        <v>34922.370000000003</v>
      </c>
      <c r="J6643" s="11"/>
      <c r="K6643" s="7" t="s">
        <v>13220</v>
      </c>
      <c r="L6643" s="12">
        <v>30</v>
      </c>
      <c r="M6643" s="11"/>
      <c r="N6643" s="38">
        <f>I6643*(100-$B$4)*(100-$B$5)/10000</f>
        <v>34922.370000000003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7921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7921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569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27794.799999999999</v>
      </c>
      <c r="J6648" s="11"/>
      <c r="K6648" s="7" t="s">
        <v>13215</v>
      </c>
      <c r="L6648" s="12">
        <v>30</v>
      </c>
      <c r="M6648" s="11"/>
      <c r="N6648" s="38">
        <f>I6648*(100-$B$4)*(100-$B$5)/10000</f>
        <v>27794.799999999999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569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13330</v>
      </c>
      <c r="C6650" s="7" t="s">
        <v>2064</v>
      </c>
      <c r="D6650" s="7" t="s">
        <v>61</v>
      </c>
      <c r="E6650" s="7" t="s">
        <v>7921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13332</v>
      </c>
      <c r="C6651" s="7" t="s">
        <v>2064</v>
      </c>
      <c r="D6651" s="7" t="s">
        <v>61</v>
      </c>
      <c r="E6651" s="7" t="s">
        <v>7921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13215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569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13338</v>
      </c>
      <c r="C6654" s="7" t="s">
        <v>2064</v>
      </c>
      <c r="D6654" s="7" t="s">
        <v>61</v>
      </c>
      <c r="E6654" s="7" t="s">
        <v>7921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13220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5.81</v>
      </c>
      <c r="H6683" s="9">
        <v>3.3730000000000003E-2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7</v>
      </c>
      <c r="H6684" s="9">
        <v>7.2971999999999995E-2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7874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7874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7874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7874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7874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7874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349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8766</v>
      </c>
      <c r="F6828" s="7" t="s">
        <v>31</v>
      </c>
      <c r="G6828" s="8">
        <v>5.35</v>
      </c>
      <c r="H6828" s="9">
        <v>3.9548E-2</v>
      </c>
      <c r="I6828" s="10">
        <v>26102.51</v>
      </c>
      <c r="J6828" s="11"/>
      <c r="K6828" s="7"/>
      <c r="L6828" s="12">
        <v>30</v>
      </c>
      <c r="M6828" s="11"/>
      <c r="N6828" s="38">
        <f>I6828*(100-$B$4)*(100-$B$5)/10000</f>
        <v>26102.51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349</v>
      </c>
      <c r="F6829" s="7" t="s">
        <v>31</v>
      </c>
      <c r="G6829" s="8">
        <v>5.83</v>
      </c>
      <c r="H6829" s="9">
        <v>3.4299999999999997E-2</v>
      </c>
      <c r="I6829" s="10">
        <v>32153.16</v>
      </c>
      <c r="J6829" s="11"/>
      <c r="K6829" s="7"/>
      <c r="L6829" s="12">
        <v>15</v>
      </c>
      <c r="M6829" s="11"/>
      <c r="N6829" s="38">
        <f>I6829*(100-$B$4)*(100-$B$5)/10000</f>
        <v>32153.16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349</v>
      </c>
      <c r="F6831" s="7" t="s">
        <v>31</v>
      </c>
      <c r="G6831" s="8">
        <v>5.83</v>
      </c>
      <c r="H6831" s="9">
        <v>3.4299999999999997E-2</v>
      </c>
      <c r="I6831" s="10">
        <v>33845.440000000002</v>
      </c>
      <c r="J6831" s="11"/>
      <c r="K6831" s="7" t="s">
        <v>13215</v>
      </c>
      <c r="L6831" s="12">
        <v>30</v>
      </c>
      <c r="M6831" s="11"/>
      <c r="N6831" s="38">
        <f>I6831*(100-$B$4)*(100-$B$5)/10000</f>
        <v>33845.440000000002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8766</v>
      </c>
      <c r="F6832" s="7" t="s">
        <v>31</v>
      </c>
      <c r="G6832" s="8">
        <v>5.35</v>
      </c>
      <c r="H6832" s="9">
        <v>3.9548E-2</v>
      </c>
      <c r="I6832" s="10">
        <v>27794.799999999999</v>
      </c>
      <c r="J6832" s="11"/>
      <c r="K6832" s="7" t="s">
        <v>13215</v>
      </c>
      <c r="L6832" s="12">
        <v>30</v>
      </c>
      <c r="M6832" s="11"/>
      <c r="N6832" s="38">
        <f>I6832*(100-$B$4)*(100-$B$5)/10000</f>
        <v>27794.799999999999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349</v>
      </c>
      <c r="F6833" s="7" t="s">
        <v>31</v>
      </c>
      <c r="G6833" s="8">
        <v>5.83</v>
      </c>
      <c r="H6833" s="9">
        <v>3.4299999999999997E-2</v>
      </c>
      <c r="I6833" s="10">
        <v>33845.440000000002</v>
      </c>
      <c r="J6833" s="11"/>
      <c r="K6833" s="7" t="s">
        <v>13215</v>
      </c>
      <c r="L6833" s="12">
        <v>30</v>
      </c>
      <c r="M6833" s="11"/>
      <c r="N6833" s="38">
        <f>I6833*(100-$B$4)*(100-$B$5)/10000</f>
        <v>33845.440000000002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13716</v>
      </c>
      <c r="C6836" s="7" t="s">
        <v>2064</v>
      </c>
      <c r="D6836" s="7" t="s">
        <v>13210</v>
      </c>
      <c r="E6836" s="7" t="s">
        <v>349</v>
      </c>
      <c r="F6836" s="7" t="s">
        <v>31</v>
      </c>
      <c r="G6836" s="8">
        <v>5.83</v>
      </c>
      <c r="H6836" s="9">
        <v>3.4299999999999997E-2</v>
      </c>
      <c r="I6836" s="10">
        <v>34670.269999999997</v>
      </c>
      <c r="J6836" s="11"/>
      <c r="K6836" s="7" t="s">
        <v>13220</v>
      </c>
      <c r="L6836" s="12">
        <v>30</v>
      </c>
      <c r="M6836" s="11"/>
      <c r="N6836" s="38">
        <f>I6836*(100-$B$4)*(100-$B$5)/10000</f>
        <v>34670.269999999997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13718</v>
      </c>
      <c r="B6837" s="7" t="s">
        <v>13719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569</v>
      </c>
      <c r="F6838" s="7" t="s">
        <v>31</v>
      </c>
      <c r="G6838" s="8">
        <v>5.35</v>
      </c>
      <c r="H6838" s="9">
        <v>3.9548E-2</v>
      </c>
      <c r="I6838" s="10">
        <v>26102.51</v>
      </c>
      <c r="J6838" s="11"/>
      <c r="K6838" s="7"/>
      <c r="L6838" s="12">
        <v>30</v>
      </c>
      <c r="M6838" s="11"/>
      <c r="N6838" s="38">
        <f>I6838*(100-$B$4)*(100-$B$5)/10000</f>
        <v>26102.51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7921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569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7921</v>
      </c>
      <c r="F6841" s="7" t="s">
        <v>31</v>
      </c>
      <c r="G6841" s="8">
        <v>5.83</v>
      </c>
      <c r="H6841" s="9">
        <v>3.4304000000000001E-2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7921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7921</v>
      </c>
      <c r="F6843" s="7" t="s">
        <v>31</v>
      </c>
      <c r="G6843" s="8">
        <v>5.83</v>
      </c>
      <c r="H6843" s="9">
        <v>3.4299999999999997E-2</v>
      </c>
      <c r="I6843" s="10">
        <v>33845.440000000002</v>
      </c>
      <c r="J6843" s="11"/>
      <c r="K6843" s="7" t="s">
        <v>13215</v>
      </c>
      <c r="L6843" s="12">
        <v>30</v>
      </c>
      <c r="M6843" s="11"/>
      <c r="N6843" s="38">
        <f>I6843*(100-$B$4)*(100-$B$5)/10000</f>
        <v>33845.440000000002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7921</v>
      </c>
      <c r="F6844" s="7" t="s">
        <v>31</v>
      </c>
      <c r="G6844" s="8">
        <v>5.83</v>
      </c>
      <c r="H6844" s="9">
        <v>3.4299999999999997E-2</v>
      </c>
      <c r="I6844" s="10">
        <v>33845.440000000002</v>
      </c>
      <c r="J6844" s="11"/>
      <c r="K6844" s="7" t="s">
        <v>13215</v>
      </c>
      <c r="L6844" s="12">
        <v>30</v>
      </c>
      <c r="M6844" s="11"/>
      <c r="N6844" s="38">
        <f>I6844*(100-$B$4)*(100-$B$5)/10000</f>
        <v>33845.440000000002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569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13215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569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13215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7921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13737</v>
      </c>
      <c r="C6848" s="7" t="s">
        <v>2064</v>
      </c>
      <c r="D6848" s="7" t="s">
        <v>29</v>
      </c>
      <c r="E6848" s="7" t="s">
        <v>569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13739</v>
      </c>
      <c r="B6849" s="7" t="s">
        <v>13740</v>
      </c>
      <c r="C6849" s="7" t="s">
        <v>2064</v>
      </c>
      <c r="D6849" s="7" t="s">
        <v>29</v>
      </c>
      <c r="E6849" s="7" t="s">
        <v>569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7921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569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7921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7921</v>
      </c>
      <c r="F6856" s="7" t="s">
        <v>31</v>
      </c>
      <c r="G6856" s="8">
        <v>5.83</v>
      </c>
      <c r="H6856" s="9">
        <v>3.4299999999999997E-2</v>
      </c>
      <c r="I6856" s="10">
        <v>33845.440000000002</v>
      </c>
      <c r="J6856" s="11"/>
      <c r="K6856" s="7" t="s">
        <v>13215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7921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569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3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23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5.74</v>
      </c>
      <c r="H6890" s="9">
        <v>3.456E-2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7</v>
      </c>
      <c r="H6891" s="9">
        <v>7.2971999999999995E-2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48972.17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48972.17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13827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39634.769999999997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39634.769999999997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23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9.2750000000000004</v>
      </c>
      <c r="H6967" s="9">
        <v>6.855E-2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23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23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7874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7874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7874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7874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7874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7874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8766</v>
      </c>
      <c r="F7040" s="7" t="s">
        <v>31</v>
      </c>
      <c r="G7040" s="8">
        <v>5.35</v>
      </c>
      <c r="H7040" s="9">
        <v>3.9548E-2</v>
      </c>
      <c r="I7040" s="10">
        <v>26102.51</v>
      </c>
      <c r="J7040" s="11"/>
      <c r="K7040" s="7"/>
      <c r="L7040" s="12">
        <v>30</v>
      </c>
      <c r="M7040" s="11"/>
      <c r="N7040" s="38">
        <f>I7040*(100-$B$4)*(100-$B$5)/10000</f>
        <v>26102.51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349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349</v>
      </c>
      <c r="F7042" s="7" t="s">
        <v>31</v>
      </c>
      <c r="G7042" s="8">
        <v>5.83</v>
      </c>
      <c r="H7042" s="9">
        <v>3.4299999999999997E-2</v>
      </c>
      <c r="I7042" s="10">
        <v>32153.16</v>
      </c>
      <c r="J7042" s="11"/>
      <c r="K7042" s="7"/>
      <c r="L7042" s="12">
        <v>15</v>
      </c>
      <c r="M7042" s="11"/>
      <c r="N7042" s="38">
        <f>I7042*(100-$B$4)*(100-$B$5)/10000</f>
        <v>32153.16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349</v>
      </c>
      <c r="F7044" s="7" t="s">
        <v>31</v>
      </c>
      <c r="G7044" s="8">
        <v>5.83</v>
      </c>
      <c r="H7044" s="9">
        <v>3.4299999999999997E-2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8766</v>
      </c>
      <c r="F7045" s="7" t="s">
        <v>31</v>
      </c>
      <c r="G7045" s="8">
        <v>5.35</v>
      </c>
      <c r="H7045" s="9">
        <v>3.9548E-2</v>
      </c>
      <c r="I7045" s="10">
        <v>27794.799999999999</v>
      </c>
      <c r="J7045" s="11"/>
      <c r="K7045" s="7" t="s">
        <v>13215</v>
      </c>
      <c r="L7045" s="12">
        <v>30</v>
      </c>
      <c r="M7045" s="11"/>
      <c r="N7045" s="38">
        <f>I7045*(100-$B$4)*(100-$B$5)/10000</f>
        <v>27794.799999999999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14125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14127</v>
      </c>
      <c r="C7047" s="7" t="s">
        <v>2064</v>
      </c>
      <c r="D7047" s="7" t="s">
        <v>13210</v>
      </c>
      <c r="E7047" s="7" t="s">
        <v>349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8766</v>
      </c>
      <c r="F7048" s="7" t="s">
        <v>31</v>
      </c>
      <c r="G7048" s="8">
        <v>5.35</v>
      </c>
      <c r="H7048" s="9">
        <v>3.9548E-2</v>
      </c>
      <c r="I7048" s="10">
        <v>28871.75</v>
      </c>
      <c r="J7048" s="11"/>
      <c r="K7048" s="7" t="s">
        <v>13220</v>
      </c>
      <c r="L7048" s="12">
        <v>30</v>
      </c>
      <c r="M7048" s="11"/>
      <c r="N7048" s="38">
        <f>I7048*(100-$B$4)*(100-$B$5)/10000</f>
        <v>28871.75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13210</v>
      </c>
      <c r="E7049" s="7" t="s">
        <v>349</v>
      </c>
      <c r="F7049" s="7" t="s">
        <v>31</v>
      </c>
      <c r="G7049" s="8">
        <v>5.83</v>
      </c>
      <c r="H7049" s="9">
        <v>3.4299999999999997E-2</v>
      </c>
      <c r="I7049" s="10">
        <v>34922.370000000003</v>
      </c>
      <c r="J7049" s="11"/>
      <c r="K7049" s="7" t="s">
        <v>13220</v>
      </c>
      <c r="L7049" s="12">
        <v>30</v>
      </c>
      <c r="M7049" s="11"/>
      <c r="N7049" s="38">
        <f>I7049*(100-$B$4)*(100-$B$5)/10000</f>
        <v>34922.370000000003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14134</v>
      </c>
      <c r="B7050" s="7" t="s">
        <v>14133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7921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569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7921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569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7921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7921</v>
      </c>
      <c r="F7056" s="7" t="s">
        <v>31</v>
      </c>
      <c r="G7056" s="8">
        <v>5.83</v>
      </c>
      <c r="H7056" s="9">
        <v>3.4299999999999997E-2</v>
      </c>
      <c r="I7056" s="10">
        <v>33845.440000000002</v>
      </c>
      <c r="J7056" s="11"/>
      <c r="K7056" s="7" t="s">
        <v>13215</v>
      </c>
      <c r="L7056" s="12">
        <v>30</v>
      </c>
      <c r="M7056" s="11"/>
      <c r="N7056" s="38">
        <f>I7056*(100-$B$4)*(100-$B$5)/10000</f>
        <v>33845.440000000002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14144</v>
      </c>
      <c r="C7057" s="7" t="s">
        <v>2064</v>
      </c>
      <c r="D7057" s="7" t="s">
        <v>29</v>
      </c>
      <c r="E7057" s="7" t="s">
        <v>569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14146</v>
      </c>
      <c r="C7058" s="7" t="s">
        <v>2064</v>
      </c>
      <c r="D7058" s="7" t="s">
        <v>29</v>
      </c>
      <c r="E7058" s="7" t="s">
        <v>569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13215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7921</v>
      </c>
      <c r="F7059" s="7" t="s">
        <v>31</v>
      </c>
      <c r="G7059" s="8">
        <v>5.83</v>
      </c>
      <c r="H7059" s="9">
        <v>3.4299999999999997E-2</v>
      </c>
      <c r="I7059" s="10">
        <v>34922.370000000003</v>
      </c>
      <c r="J7059" s="11"/>
      <c r="K7059" s="7" t="s">
        <v>13220</v>
      </c>
      <c r="L7059" s="12">
        <v>30</v>
      </c>
      <c r="M7059" s="11"/>
      <c r="N7059" s="38">
        <f>I7059*(100-$B$4)*(100-$B$5)/10000</f>
        <v>34922.370000000003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569</v>
      </c>
      <c r="F7060" s="7" t="s">
        <v>31</v>
      </c>
      <c r="G7060" s="8">
        <v>5.35</v>
      </c>
      <c r="H7060" s="9">
        <v>3.9548E-2</v>
      </c>
      <c r="I7060" s="10">
        <v>28871.75</v>
      </c>
      <c r="J7060" s="11"/>
      <c r="K7060" s="7" t="s">
        <v>13220</v>
      </c>
      <c r="L7060" s="12">
        <v>30</v>
      </c>
      <c r="M7060" s="11"/>
      <c r="N7060" s="38">
        <f>I7060*(100-$B$4)*(100-$B$5)/10000</f>
        <v>28871.75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14150</v>
      </c>
      <c r="C7061" s="7" t="s">
        <v>2064</v>
      </c>
      <c r="D7061" s="7" t="s">
        <v>29</v>
      </c>
      <c r="E7061" s="7" t="s">
        <v>569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7921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7921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569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27794.799999999999</v>
      </c>
      <c r="J7066" s="11"/>
      <c r="K7066" s="7" t="s">
        <v>13215</v>
      </c>
      <c r="L7066" s="12">
        <v>30</v>
      </c>
      <c r="M7066" s="11"/>
      <c r="N7066" s="38">
        <f>I7066*(100-$B$4)*(100-$B$5)/10000</f>
        <v>27794.799999999999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7921</v>
      </c>
      <c r="F7067" s="7" t="s">
        <v>31</v>
      </c>
      <c r="G7067" s="8">
        <v>5.83</v>
      </c>
      <c r="H7067" s="9">
        <v>3.4299999999999997E-2</v>
      </c>
      <c r="I7067" s="10">
        <v>33845.440000000002</v>
      </c>
      <c r="J7067" s="11"/>
      <c r="K7067" s="7" t="s">
        <v>13215</v>
      </c>
      <c r="L7067" s="12">
        <v>30</v>
      </c>
      <c r="M7067" s="11"/>
      <c r="N7067" s="38">
        <f>I7067*(100-$B$4)*(100-$B$5)/10000</f>
        <v>33845.440000000002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13215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7921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13215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7921</v>
      </c>
      <c r="F7070" s="7" t="s">
        <v>31</v>
      </c>
      <c r="G7070" s="8">
        <v>5.83</v>
      </c>
      <c r="H7070" s="9">
        <v>3.4299999999999997E-2</v>
      </c>
      <c r="I7070" s="10">
        <v>34670.269999999997</v>
      </c>
      <c r="J7070" s="11"/>
      <c r="K7070" s="7" t="s">
        <v>13220</v>
      </c>
      <c r="L7070" s="12">
        <v>30</v>
      </c>
      <c r="M7070" s="11"/>
      <c r="N7070" s="38">
        <f>I7070*(100-$B$4)*(100-$B$5)/10000</f>
        <v>34670.269999999997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14169</v>
      </c>
      <c r="C7072" s="7" t="s">
        <v>2064</v>
      </c>
      <c r="D7072" s="7" t="s">
        <v>61</v>
      </c>
      <c r="E7072" s="7" t="s">
        <v>569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5.74</v>
      </c>
      <c r="H7096" s="9">
        <v>3.4304000000000001E-2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7</v>
      </c>
      <c r="H7097" s="9">
        <v>7.2971999999999995E-2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</v>
      </c>
      <c r="H7106" s="9">
        <v>7.2971999999999995E-2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7.93</v>
      </c>
      <c r="H7107" s="9">
        <v>7.2971999999999995E-2</v>
      </c>
      <c r="I7107" s="10">
        <v>45144.33</v>
      </c>
      <c r="J7107" s="12">
        <v>2</v>
      </c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7874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7874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7874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7874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7874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7874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349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349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349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8766</v>
      </c>
      <c r="F7250" s="7" t="s">
        <v>31</v>
      </c>
      <c r="G7250" s="8">
        <v>5.35</v>
      </c>
      <c r="H7250" s="9">
        <v>3.9548E-2</v>
      </c>
      <c r="I7250" s="10">
        <v>27794.799999999999</v>
      </c>
      <c r="J7250" s="11"/>
      <c r="K7250" s="7" t="s">
        <v>13215</v>
      </c>
      <c r="L7250" s="12">
        <v>30</v>
      </c>
      <c r="M7250" s="11"/>
      <c r="N7250" s="38">
        <f>I7250*(100-$B$4)*(100-$B$5)/10000</f>
        <v>27794.799999999999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14527</v>
      </c>
      <c r="C7251" s="7" t="s">
        <v>2064</v>
      </c>
      <c r="D7251" s="7" t="s">
        <v>13210</v>
      </c>
      <c r="E7251" s="7" t="s">
        <v>349</v>
      </c>
      <c r="F7251" s="7" t="s">
        <v>31</v>
      </c>
      <c r="G7251" s="8">
        <v>5.83</v>
      </c>
      <c r="H7251" s="9">
        <v>3.4299999999999997E-2</v>
      </c>
      <c r="I7251" s="10">
        <v>33845.440000000002</v>
      </c>
      <c r="J7251" s="11"/>
      <c r="K7251" s="7" t="s">
        <v>13215</v>
      </c>
      <c r="L7251" s="12">
        <v>30</v>
      </c>
      <c r="M7251" s="11"/>
      <c r="N7251" s="38">
        <f>I7251*(100-$B$4)*(100-$B$5)/10000</f>
        <v>33845.440000000002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14525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8766</v>
      </c>
      <c r="F7253" s="7" t="s">
        <v>31</v>
      </c>
      <c r="G7253" s="8">
        <v>5.35</v>
      </c>
      <c r="H7253" s="9">
        <v>3.9548E-2</v>
      </c>
      <c r="I7253" s="10">
        <v>28871.75</v>
      </c>
      <c r="J7253" s="11"/>
      <c r="K7253" s="7" t="s">
        <v>13220</v>
      </c>
      <c r="L7253" s="12">
        <v>30</v>
      </c>
      <c r="M7253" s="11"/>
      <c r="N7253" s="38">
        <f>I7253*(100-$B$4)*(100-$B$5)/10000</f>
        <v>28871.75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14534</v>
      </c>
      <c r="B7255" s="7" t="s">
        <v>14531</v>
      </c>
      <c r="C7255" s="7" t="s">
        <v>2064</v>
      </c>
      <c r="D7255" s="7" t="s">
        <v>13210</v>
      </c>
      <c r="E7255" s="7" t="s">
        <v>349</v>
      </c>
      <c r="F7255" s="7" t="s">
        <v>31</v>
      </c>
      <c r="G7255" s="8">
        <v>5.83</v>
      </c>
      <c r="H7255" s="9">
        <v>3.4299999999999997E-2</v>
      </c>
      <c r="I7255" s="10">
        <v>34922.370000000003</v>
      </c>
      <c r="J7255" s="11"/>
      <c r="K7255" s="7" t="s">
        <v>13220</v>
      </c>
      <c r="L7255" s="12">
        <v>30</v>
      </c>
      <c r="M7255" s="11"/>
      <c r="N7255" s="38">
        <f>I7255*(100-$B$4)*(100-$B$5)/10000</f>
        <v>34922.370000000003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569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7921</v>
      </c>
      <c r="F7257" s="7" t="s">
        <v>31</v>
      </c>
      <c r="G7257" s="8">
        <v>5.83</v>
      </c>
      <c r="H7257" s="9">
        <v>3.4299999999999997E-2</v>
      </c>
      <c r="I7257" s="10">
        <v>32153.16</v>
      </c>
      <c r="J7257" s="11"/>
      <c r="K7257" s="7"/>
      <c r="L7257" s="12">
        <v>15</v>
      </c>
      <c r="M7257" s="11"/>
      <c r="N7257" s="38">
        <f>I7257*(100-$B$4)*(100-$B$5)/10000</f>
        <v>32153.16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7921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569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569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7921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7921</v>
      </c>
      <c r="F7262" s="7" t="s">
        <v>31</v>
      </c>
      <c r="G7262" s="8">
        <v>5.83</v>
      </c>
      <c r="H7262" s="9">
        <v>3.4299999999999997E-2</v>
      </c>
      <c r="I7262" s="10">
        <v>33845.440000000002</v>
      </c>
      <c r="J7262" s="11"/>
      <c r="K7262" s="7" t="s">
        <v>13215</v>
      </c>
      <c r="L7262" s="12">
        <v>30</v>
      </c>
      <c r="M7262" s="11"/>
      <c r="N7262" s="38">
        <f>I7262*(100-$B$4)*(100-$B$5)/10000</f>
        <v>33845.440000000002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569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13215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569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7921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569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569</v>
      </c>
      <c r="F7267" s="7" t="s">
        <v>31</v>
      </c>
      <c r="G7267" s="8">
        <v>5.35</v>
      </c>
      <c r="H7267" s="9">
        <v>3.9548E-2</v>
      </c>
      <c r="I7267" s="10">
        <v>26102.51</v>
      </c>
      <c r="J7267" s="11"/>
      <c r="K7267" s="7"/>
      <c r="L7267" s="12">
        <v>30</v>
      </c>
      <c r="M7267" s="11"/>
      <c r="N7267" s="38">
        <f>I7267*(100-$B$4)*(100-$B$5)/10000</f>
        <v>26102.51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7921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569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7921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7921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14563</v>
      </c>
      <c r="C7272" s="7" t="s">
        <v>2064</v>
      </c>
      <c r="D7272" s="7" t="s">
        <v>61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14565</v>
      </c>
      <c r="B7273" s="7" t="s">
        <v>14566</v>
      </c>
      <c r="C7273" s="7" t="s">
        <v>2064</v>
      </c>
      <c r="D7273" s="7" t="s">
        <v>61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13215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14566</v>
      </c>
      <c r="C7274" s="7" t="s">
        <v>2064</v>
      </c>
      <c r="D7274" s="7" t="s">
        <v>61</v>
      </c>
      <c r="E7274" s="7" t="s">
        <v>7921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13215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7921</v>
      </c>
      <c r="F7275" s="7" t="s">
        <v>31</v>
      </c>
      <c r="G7275" s="8">
        <v>5.83</v>
      </c>
      <c r="H7275" s="9">
        <v>3.4299999999999997E-2</v>
      </c>
      <c r="I7275" s="10">
        <v>34922.370000000003</v>
      </c>
      <c r="J7275" s="11"/>
      <c r="K7275" s="7" t="s">
        <v>13220</v>
      </c>
      <c r="L7275" s="12">
        <v>30</v>
      </c>
      <c r="M7275" s="11"/>
      <c r="N7275" s="38">
        <f>I7275*(100-$B$4)*(100-$B$5)/10000</f>
        <v>34922.370000000003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14571</v>
      </c>
      <c r="C7276" s="7" t="s">
        <v>2064</v>
      </c>
      <c r="D7276" s="7" t="s">
        <v>61</v>
      </c>
      <c r="E7276" s="7" t="s">
        <v>569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13220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14572</v>
      </c>
      <c r="B7277" s="7" t="s">
        <v>14569</v>
      </c>
      <c r="C7277" s="7" t="s">
        <v>2064</v>
      </c>
      <c r="D7277" s="7" t="s">
        <v>61</v>
      </c>
      <c r="E7277" s="7" t="s">
        <v>569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7.0470000000000005E-2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7.2971999999999995E-2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7921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7921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7921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7921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7874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7874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7874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7874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7874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7874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8766</v>
      </c>
      <c r="F7455" s="7" t="s">
        <v>31</v>
      </c>
      <c r="G7455" s="8">
        <v>5.35</v>
      </c>
      <c r="H7455" s="9">
        <v>3.9548E-2</v>
      </c>
      <c r="I7455" s="10">
        <v>26102.51</v>
      </c>
      <c r="J7455" s="11"/>
      <c r="K7455" s="7"/>
      <c r="L7455" s="12">
        <v>30</v>
      </c>
      <c r="M7455" s="11"/>
      <c r="N7455" s="38">
        <f>I7455*(100-$B$4)*(100-$B$5)/10000</f>
        <v>26102.51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349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349</v>
      </c>
      <c r="F7457" s="7" t="s">
        <v>31</v>
      </c>
      <c r="G7457" s="8">
        <v>5.83</v>
      </c>
      <c r="H7457" s="9">
        <v>3.4299999999999997E-2</v>
      </c>
      <c r="I7457" s="10">
        <v>32153.16</v>
      </c>
      <c r="J7457" s="11"/>
      <c r="K7457" s="7"/>
      <c r="L7457" s="12">
        <v>15</v>
      </c>
      <c r="M7457" s="11"/>
      <c r="N7457" s="38">
        <f>I7457*(100-$B$4)*(100-$B$5)/10000</f>
        <v>32153.16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349</v>
      </c>
      <c r="F7459" s="7" t="s">
        <v>31</v>
      </c>
      <c r="G7459" s="8">
        <v>5.83</v>
      </c>
      <c r="H7459" s="9">
        <v>3.4299999999999997E-2</v>
      </c>
      <c r="I7459" s="10">
        <v>33845.440000000002</v>
      </c>
      <c r="J7459" s="11"/>
      <c r="K7459" s="7" t="s">
        <v>13215</v>
      </c>
      <c r="L7459" s="12">
        <v>30</v>
      </c>
      <c r="M7459" s="11"/>
      <c r="N7459" s="38">
        <f>I7459*(100-$B$4)*(100-$B$5)/10000</f>
        <v>33845.440000000002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349</v>
      </c>
      <c r="F7460" s="7" t="s">
        <v>31</v>
      </c>
      <c r="G7460" s="8">
        <v>5.83</v>
      </c>
      <c r="H7460" s="9">
        <v>3.4299999999999997E-2</v>
      </c>
      <c r="I7460" s="10">
        <v>33845.440000000002</v>
      </c>
      <c r="J7460" s="11"/>
      <c r="K7460" s="7" t="s">
        <v>13215</v>
      </c>
      <c r="L7460" s="12">
        <v>30</v>
      </c>
      <c r="M7460" s="11"/>
      <c r="N7460" s="38">
        <f>I7460*(100-$B$4)*(100-$B$5)/10000</f>
        <v>33845.440000000002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8766</v>
      </c>
      <c r="F7461" s="7" t="s">
        <v>31</v>
      </c>
      <c r="G7461" s="8">
        <v>5.35</v>
      </c>
      <c r="H7461" s="9">
        <v>3.9548E-2</v>
      </c>
      <c r="I7461" s="10">
        <v>27794.799999999999</v>
      </c>
      <c r="J7461" s="11"/>
      <c r="K7461" s="7" t="s">
        <v>13215</v>
      </c>
      <c r="L7461" s="12">
        <v>30</v>
      </c>
      <c r="M7461" s="11"/>
      <c r="N7461" s="38">
        <f>I7461*(100-$B$4)*(100-$B$5)/10000</f>
        <v>27794.799999999999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8766</v>
      </c>
      <c r="F7462" s="7" t="s">
        <v>31</v>
      </c>
      <c r="G7462" s="8">
        <v>5.35</v>
      </c>
      <c r="H7462" s="9">
        <v>3.9548E-2</v>
      </c>
      <c r="I7462" s="10">
        <v>27794.799999999999</v>
      </c>
      <c r="J7462" s="11"/>
      <c r="K7462" s="7" t="s">
        <v>13215</v>
      </c>
      <c r="L7462" s="12">
        <v>30</v>
      </c>
      <c r="M7462" s="11"/>
      <c r="N7462" s="38">
        <f>I7462*(100-$B$4)*(100-$B$5)/10000</f>
        <v>27794.799999999999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349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569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7921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569</v>
      </c>
      <c r="F7468" s="7" t="s">
        <v>31</v>
      </c>
      <c r="G7468" s="8">
        <v>5.35</v>
      </c>
      <c r="H7468" s="9">
        <v>3.9548E-2</v>
      </c>
      <c r="I7468" s="10">
        <v>26102.51</v>
      </c>
      <c r="J7468" s="11"/>
      <c r="K7468" s="7"/>
      <c r="L7468" s="12">
        <v>30</v>
      </c>
      <c r="M7468" s="11"/>
      <c r="N7468" s="38">
        <f>I7468*(100-$B$4)*(100-$B$5)/10000</f>
        <v>26102.51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7921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569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569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14953</v>
      </c>
      <c r="C7472" s="7" t="s">
        <v>2064</v>
      </c>
      <c r="D7472" s="7" t="s">
        <v>29</v>
      </c>
      <c r="E7472" s="7" t="s">
        <v>7921</v>
      </c>
      <c r="F7472" s="7" t="s">
        <v>31</v>
      </c>
      <c r="G7472" s="8">
        <v>5.83</v>
      </c>
      <c r="H7472" s="9">
        <v>3.4299999999999997E-2</v>
      </c>
      <c r="I7472" s="10">
        <v>33845.440000000002</v>
      </c>
      <c r="J7472" s="11"/>
      <c r="K7472" s="7" t="s">
        <v>13215</v>
      </c>
      <c r="L7472" s="12">
        <v>30</v>
      </c>
      <c r="M7472" s="11"/>
      <c r="N7472" s="38">
        <f>I7472*(100-$B$4)*(100-$B$5)/10000</f>
        <v>33845.440000000002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14955</v>
      </c>
      <c r="C7473" s="7" t="s">
        <v>2064</v>
      </c>
      <c r="D7473" s="7" t="s">
        <v>29</v>
      </c>
      <c r="E7473" s="7" t="s">
        <v>7921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569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7921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14961</v>
      </c>
      <c r="C7476" s="7" t="s">
        <v>2064</v>
      </c>
      <c r="D7476" s="7" t="s">
        <v>29</v>
      </c>
      <c r="E7476" s="7" t="s">
        <v>569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569</v>
      </c>
      <c r="F7477" s="7" t="s">
        <v>31</v>
      </c>
      <c r="G7477" s="8">
        <v>5.35</v>
      </c>
      <c r="H7477" s="9">
        <v>3.9548E-2</v>
      </c>
      <c r="I7477" s="10">
        <v>26102.51</v>
      </c>
      <c r="J7477" s="11"/>
      <c r="K7477" s="7"/>
      <c r="L7477" s="12">
        <v>30</v>
      </c>
      <c r="M7477" s="11"/>
      <c r="N7477" s="38">
        <f>I7477*(100-$B$4)*(100-$B$5)/10000</f>
        <v>26102.51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569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7921</v>
      </c>
      <c r="F7479" s="7" t="s">
        <v>31</v>
      </c>
      <c r="G7479" s="8">
        <v>5.83</v>
      </c>
      <c r="H7479" s="9">
        <v>3.4299999999999997E-2</v>
      </c>
      <c r="I7479" s="10">
        <v>32153.16</v>
      </c>
      <c r="J7479" s="11"/>
      <c r="K7479" s="7"/>
      <c r="L7479" s="12">
        <v>15</v>
      </c>
      <c r="M7479" s="11"/>
      <c r="N7479" s="38">
        <f>I7479*(100-$B$4)*(100-$B$5)/10000</f>
        <v>32153.16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7921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7921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13215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7921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7921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569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7921</v>
      </c>
      <c r="F7653" s="7" t="s">
        <v>31</v>
      </c>
      <c r="G7653" s="8">
        <v>5.83</v>
      </c>
      <c r="H7653" s="9">
        <v>3.4304000000000001E-2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7921</v>
      </c>
      <c r="F7654" s="7" t="s">
        <v>31</v>
      </c>
      <c r="G7654" s="8">
        <v>5.83</v>
      </c>
      <c r="H7654" s="9">
        <v>3.4299999999999997E-2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7921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7921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7.0470000000000005E-2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7.2971999999999995E-2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10221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10221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7874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7874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7874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7874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7874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7874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7874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7874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569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569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569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569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569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569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569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569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569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569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569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569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569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569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10932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1509</v>
      </c>
      <c r="F7775" s="7" t="s">
        <v>31</v>
      </c>
      <c r="G7775" s="8">
        <v>5.8</v>
      </c>
      <c r="H7775" s="9">
        <v>1.8790000000000001E-2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10932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10932</v>
      </c>
      <c r="F7777" s="7" t="s">
        <v>31</v>
      </c>
      <c r="G7777" s="8">
        <v>3.5</v>
      </c>
      <c r="H7777" s="9">
        <v>1.12E-2</v>
      </c>
      <c r="I7777" s="10">
        <v>21846.92</v>
      </c>
      <c r="J7777" s="11"/>
      <c r="K7777" s="7"/>
      <c r="L7777" s="12">
        <v>60</v>
      </c>
      <c r="M7777" s="11"/>
      <c r="N7777" s="38">
        <f>I7777*(100-$B$4)*(100-$B$5)/10000</f>
        <v>21846.92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10932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1509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10932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13215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10932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1509</v>
      </c>
      <c r="F7785" s="7" t="s">
        <v>31</v>
      </c>
      <c r="G7785" s="8">
        <v>5.8</v>
      </c>
      <c r="H7785" s="9">
        <v>1.8790000000000001E-2</v>
      </c>
      <c r="I7785" s="10">
        <v>31622.959999999999</v>
      </c>
      <c r="J7785" s="11"/>
      <c r="K7785" s="7" t="s">
        <v>13215</v>
      </c>
      <c r="L7785" s="12">
        <v>60</v>
      </c>
      <c r="M7785" s="11"/>
      <c r="N7785" s="38">
        <f>I7785*(100-$B$4)*(100-$B$5)/10000</f>
        <v>31622.959999999999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1509</v>
      </c>
      <c r="F7786" s="7" t="s">
        <v>31</v>
      </c>
      <c r="G7786" s="8">
        <v>5.8</v>
      </c>
      <c r="H7786" s="9">
        <v>1.8790000000000001E-2</v>
      </c>
      <c r="I7786" s="10">
        <v>31622.959999999999</v>
      </c>
      <c r="J7786" s="11"/>
      <c r="K7786" s="7" t="s">
        <v>13215</v>
      </c>
      <c r="L7786" s="12">
        <v>60</v>
      </c>
      <c r="M7786" s="11"/>
      <c r="N7786" s="38">
        <f>I7786*(100-$B$4)*(100-$B$5)/10000</f>
        <v>31622.959999999999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1509</v>
      </c>
      <c r="F7787" s="7" t="s">
        <v>31</v>
      </c>
      <c r="G7787" s="8">
        <v>5.8</v>
      </c>
      <c r="H7787" s="9">
        <v>1.8790000000000001E-2</v>
      </c>
      <c r="I7787" s="10">
        <v>31622.959999999999</v>
      </c>
      <c r="J7787" s="11"/>
      <c r="K7787" s="7" t="s">
        <v>13215</v>
      </c>
      <c r="L7787" s="12">
        <v>60</v>
      </c>
      <c r="M7787" s="11"/>
      <c r="N7787" s="38">
        <f>I7787*(100-$B$4)*(100-$B$5)/10000</f>
        <v>31622.959999999999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10932</v>
      </c>
      <c r="F7788" s="7" t="s">
        <v>31</v>
      </c>
      <c r="G7788" s="8">
        <v>3.5</v>
      </c>
      <c r="H7788" s="9">
        <v>1.12E-2</v>
      </c>
      <c r="I7788" s="10">
        <v>23800.92</v>
      </c>
      <c r="J7788" s="11"/>
      <c r="K7788" s="7" t="s">
        <v>13215</v>
      </c>
      <c r="L7788" s="12">
        <v>60</v>
      </c>
      <c r="M7788" s="11"/>
      <c r="N7788" s="38">
        <f>I7788*(100-$B$4)*(100-$B$5)/10000</f>
        <v>23800.92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10932</v>
      </c>
      <c r="F7789" s="7" t="s">
        <v>31</v>
      </c>
      <c r="G7789" s="8">
        <v>3.5</v>
      </c>
      <c r="H7789" s="9">
        <v>1.12E-2</v>
      </c>
      <c r="I7789" s="10">
        <v>23800.92</v>
      </c>
      <c r="J7789" s="11"/>
      <c r="K7789" s="7" t="s">
        <v>13215</v>
      </c>
      <c r="L7789" s="12">
        <v>60</v>
      </c>
      <c r="M7789" s="11"/>
      <c r="N7789" s="38">
        <f>I7789*(100-$B$4)*(100-$B$5)/10000</f>
        <v>23800.92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9838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29</v>
      </c>
      <c r="E7791" s="7" t="s">
        <v>15588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15588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15588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15588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9838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15588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9838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13215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15588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15588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13215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15588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13215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9838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13215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9838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15588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15588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15588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15588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9838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9838</v>
      </c>
      <c r="F7814" s="7" t="s">
        <v>31</v>
      </c>
      <c r="G7814" s="8">
        <v>5.8</v>
      </c>
      <c r="H7814" s="9">
        <v>1.8790000000000001E-2</v>
      </c>
      <c r="I7814" s="10">
        <v>31622.959999999999</v>
      </c>
      <c r="J7814" s="11"/>
      <c r="K7814" s="7" t="s">
        <v>13215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15588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15588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13215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15588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15588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1.8790000000000001E-2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1.5658999999999999E-2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1.5658999999999999E-2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1.8790000000000001E-2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7874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7874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7874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7874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7874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7874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7874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7874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7.783E-3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569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569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569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569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569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569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569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569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569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569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569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569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569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569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10932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1509</v>
      </c>
      <c r="F7970" s="7" t="s">
        <v>31</v>
      </c>
      <c r="G7970" s="8">
        <v>5.8</v>
      </c>
      <c r="H7970" s="9">
        <v>1.8790000000000001E-2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10932</v>
      </c>
      <c r="F7971" s="7" t="s">
        <v>31</v>
      </c>
      <c r="G7971" s="8">
        <v>3.5</v>
      </c>
      <c r="H7971" s="9">
        <v>1.12E-2</v>
      </c>
      <c r="I7971" s="10">
        <v>21846.92</v>
      </c>
      <c r="J7971" s="11"/>
      <c r="K7971" s="7"/>
      <c r="L7971" s="12">
        <v>60</v>
      </c>
      <c r="M7971" s="11"/>
      <c r="N7971" s="38">
        <f>I7971*(100-$B$4)*(100-$B$5)/10000</f>
        <v>21846.92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10932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10932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10932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10932</v>
      </c>
      <c r="F7976" s="7" t="s">
        <v>31</v>
      </c>
      <c r="G7976" s="8">
        <v>3.5</v>
      </c>
      <c r="H7976" s="9">
        <v>1.12E-2</v>
      </c>
      <c r="I7976" s="10">
        <v>23800.92</v>
      </c>
      <c r="J7976" s="11"/>
      <c r="K7976" s="7" t="s">
        <v>13215</v>
      </c>
      <c r="L7976" s="12">
        <v>60</v>
      </c>
      <c r="M7976" s="11"/>
      <c r="N7976" s="38">
        <f>I7976*(100-$B$4)*(100-$B$5)/10000</f>
        <v>23800.92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1509</v>
      </c>
      <c r="F7977" s="7" t="s">
        <v>31</v>
      </c>
      <c r="G7977" s="8">
        <v>5.8</v>
      </c>
      <c r="H7977" s="9">
        <v>1.8790000000000001E-2</v>
      </c>
      <c r="I7977" s="10">
        <v>31622.959999999999</v>
      </c>
      <c r="J7977" s="11"/>
      <c r="K7977" s="7" t="s">
        <v>13215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1509</v>
      </c>
      <c r="F7978" s="7" t="s">
        <v>31</v>
      </c>
      <c r="G7978" s="8">
        <v>5.8</v>
      </c>
      <c r="H7978" s="9">
        <v>1.8790000000000001E-2</v>
      </c>
      <c r="I7978" s="10">
        <v>31622.959999999999</v>
      </c>
      <c r="J7978" s="11"/>
      <c r="K7978" s="7" t="s">
        <v>13215</v>
      </c>
      <c r="L7978" s="12">
        <v>60</v>
      </c>
      <c r="M7978" s="11"/>
      <c r="N7978" s="38">
        <f>I7978*(100-$B$4)*(100-$B$5)/10000</f>
        <v>31622.959999999999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10932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10932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15588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9838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15588</v>
      </c>
      <c r="F7986" s="7" t="s">
        <v>31</v>
      </c>
      <c r="G7986" s="8">
        <v>3.5</v>
      </c>
      <c r="H7986" s="9">
        <v>9.2999999999999992E-3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9838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15588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15588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15588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13215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15588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15588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15588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13215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9838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13215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9838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13215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9838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13215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15588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15588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15588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15588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9838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15588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15588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13215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9838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13215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9838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13215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15588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15588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13215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1.8790000000000001E-2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1.6400000000000001E-2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7874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7874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7874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7874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7874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7874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7874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7874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569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569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569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569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569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569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569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569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569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569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569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569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569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569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1509</v>
      </c>
      <c r="F8161" s="7" t="s">
        <v>31</v>
      </c>
      <c r="G8161" s="8">
        <v>5.8</v>
      </c>
      <c r="H8161" s="9">
        <v>1.8790000000000001E-2</v>
      </c>
      <c r="I8161" s="10">
        <v>29668.959999999999</v>
      </c>
      <c r="J8161" s="11"/>
      <c r="K8161" s="7"/>
      <c r="L8161" s="12">
        <v>60</v>
      </c>
      <c r="M8161" s="11"/>
      <c r="N8161" s="38">
        <f>I8161*(100-$B$4)*(100-$B$5)/10000</f>
        <v>29668.959999999999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10932</v>
      </c>
      <c r="F8162" s="7" t="s">
        <v>31</v>
      </c>
      <c r="G8162" s="8">
        <v>3.5</v>
      </c>
      <c r="H8162" s="9">
        <v>1.12E-2</v>
      </c>
      <c r="I8162" s="10">
        <v>21846.92</v>
      </c>
      <c r="J8162" s="11"/>
      <c r="K8162" s="7"/>
      <c r="L8162" s="12">
        <v>60</v>
      </c>
      <c r="M8162" s="11"/>
      <c r="N8162" s="38">
        <f>I8162*(100-$B$4)*(100-$B$5)/10000</f>
        <v>21846.92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10932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10932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1509</v>
      </c>
      <c r="F8165" s="7" t="s">
        <v>31</v>
      </c>
      <c r="G8165" s="8">
        <v>5.8</v>
      </c>
      <c r="H8165" s="9">
        <v>1.8790000000000001E-2</v>
      </c>
      <c r="I8165" s="10">
        <v>29668.959999999999</v>
      </c>
      <c r="J8165" s="11"/>
      <c r="K8165" s="7"/>
      <c r="L8165" s="12">
        <v>60</v>
      </c>
      <c r="M8165" s="11"/>
      <c r="N8165" s="38">
        <f>I8165*(100-$B$4)*(100-$B$5)/10000</f>
        <v>29668.959999999999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10932</v>
      </c>
      <c r="F8166" s="7" t="s">
        <v>31</v>
      </c>
      <c r="G8166" s="8">
        <v>3.5</v>
      </c>
      <c r="H8166" s="9">
        <v>1.12E-2</v>
      </c>
      <c r="I8166" s="10">
        <v>21846.92</v>
      </c>
      <c r="J8166" s="11"/>
      <c r="K8166" s="7"/>
      <c r="L8166" s="12">
        <v>60</v>
      </c>
      <c r="M8166" s="11"/>
      <c r="N8166" s="38">
        <f>I8166*(100-$B$4)*(100-$B$5)/10000</f>
        <v>21846.92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1509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13215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10932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13215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10932</v>
      </c>
      <c r="F8171" s="7" t="s">
        <v>31</v>
      </c>
      <c r="G8171" s="8">
        <v>3.5</v>
      </c>
      <c r="H8171" s="9">
        <v>1.12E-2</v>
      </c>
      <c r="I8171" s="10">
        <v>23800.92</v>
      </c>
      <c r="J8171" s="11"/>
      <c r="K8171" s="7" t="s">
        <v>13215</v>
      </c>
      <c r="L8171" s="12">
        <v>60</v>
      </c>
      <c r="M8171" s="11"/>
      <c r="N8171" s="38">
        <f>I8171*(100-$B$4)*(100-$B$5)/10000</f>
        <v>23800.92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10932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13215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1509</v>
      </c>
      <c r="F8173" s="7" t="s">
        <v>31</v>
      </c>
      <c r="G8173" s="8">
        <v>5.8</v>
      </c>
      <c r="H8173" s="9">
        <v>1.8790000000000001E-2</v>
      </c>
      <c r="I8173" s="10">
        <v>31622.959999999999</v>
      </c>
      <c r="J8173" s="11"/>
      <c r="K8173" s="7" t="s">
        <v>13215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31622.959999999999</v>
      </c>
      <c r="J8174" s="11"/>
      <c r="K8174" s="7" t="s">
        <v>13215</v>
      </c>
      <c r="L8174" s="12">
        <v>60</v>
      </c>
      <c r="M8174" s="11"/>
      <c r="N8174" s="38">
        <f>I8174*(100-$B$4)*(100-$B$5)/10000</f>
        <v>31622.959999999999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10932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15588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15588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15588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9838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15588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9838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45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15588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13215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15588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13215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9838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13215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9838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13215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9838</v>
      </c>
      <c r="F8189" s="7" t="s">
        <v>31</v>
      </c>
      <c r="G8189" s="8">
        <v>5.8</v>
      </c>
      <c r="H8189" s="9">
        <v>1.8790000000000001E-2</v>
      </c>
      <c r="I8189" s="10">
        <v>31622.959999999999</v>
      </c>
      <c r="J8189" s="11"/>
      <c r="K8189" s="7" t="s">
        <v>13215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15588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15588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13215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15588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15588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9838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15588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15588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9838</v>
      </c>
      <c r="F8198" s="7" t="s">
        <v>31</v>
      </c>
      <c r="G8198" s="8">
        <v>5.8</v>
      </c>
      <c r="H8198" s="9">
        <v>1.8790000000000001E-2</v>
      </c>
      <c r="I8198" s="10">
        <v>29668.959999999999</v>
      </c>
      <c r="J8198" s="11"/>
      <c r="K8198" s="7"/>
      <c r="L8198" s="12">
        <v>60</v>
      </c>
      <c r="M8198" s="11"/>
      <c r="N8198" s="38">
        <f>I8198*(100-$B$4)*(100-$B$5)/10000</f>
        <v>29668.959999999999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9838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13215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15588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15588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13215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15588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13215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9838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13215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9838</v>
      </c>
      <c r="F8206" s="7" t="s">
        <v>31</v>
      </c>
      <c r="G8206" s="8">
        <v>5.8</v>
      </c>
      <c r="H8206" s="9">
        <v>1.8790000000000001E-2</v>
      </c>
      <c r="I8206" s="10">
        <v>31622.959999999999</v>
      </c>
      <c r="J8206" s="11"/>
      <c r="K8206" s="7" t="s">
        <v>13215</v>
      </c>
      <c r="L8206" s="12">
        <v>60</v>
      </c>
      <c r="M8206" s="11"/>
      <c r="N8206" s="38">
        <f>I8206*(100-$B$4)*(100-$B$5)/10000</f>
        <v>31622.959999999999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15588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7874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7874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7874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7874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7874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7874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7874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7874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7874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7874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7874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7874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569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569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569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569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569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569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569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569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569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569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569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569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1509</v>
      </c>
      <c r="F8427" s="7" t="s">
        <v>31</v>
      </c>
      <c r="G8427" s="8">
        <v>5.8</v>
      </c>
      <c r="H8427" s="9">
        <v>1.8790000000000001E-2</v>
      </c>
      <c r="I8427" s="10">
        <v>25799.09</v>
      </c>
      <c r="J8427" s="11"/>
      <c r="K8427" s="7"/>
      <c r="L8427" s="12">
        <v>15</v>
      </c>
      <c r="M8427" s="11"/>
      <c r="N8427" s="38">
        <f>I8427*(100-$B$4)*(100-$B$5)/10000</f>
        <v>25799.09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10932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1509</v>
      </c>
      <c r="F8429" s="7" t="s">
        <v>31</v>
      </c>
      <c r="G8429" s="8">
        <v>5.8</v>
      </c>
      <c r="H8429" s="9">
        <v>1.8790000000000001E-2</v>
      </c>
      <c r="I8429" s="10">
        <v>25799.09</v>
      </c>
      <c r="J8429" s="11"/>
      <c r="K8429" s="7"/>
      <c r="L8429" s="12">
        <v>15</v>
      </c>
      <c r="M8429" s="11"/>
      <c r="N8429" s="38">
        <f>I8429*(100-$B$4)*(100-$B$5)/10000</f>
        <v>25799.09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10932</v>
      </c>
      <c r="F8430" s="7" t="s">
        <v>31</v>
      </c>
      <c r="G8430" s="8">
        <v>3.5</v>
      </c>
      <c r="H8430" s="9">
        <v>1.12E-2</v>
      </c>
      <c r="I8430" s="10">
        <v>18997.32</v>
      </c>
      <c r="J8430" s="11"/>
      <c r="K8430" s="7"/>
      <c r="L8430" s="12">
        <v>15</v>
      </c>
      <c r="M8430" s="11"/>
      <c r="N8430" s="38">
        <f>I8430*(100-$B$4)*(100-$B$5)/10000</f>
        <v>18997.32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10932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10932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1509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13215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10932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10932</v>
      </c>
      <c r="F8437" s="7" t="s">
        <v>31</v>
      </c>
      <c r="G8437" s="8">
        <v>3.5</v>
      </c>
      <c r="H8437" s="9">
        <v>1.12E-2</v>
      </c>
      <c r="I8437" s="10">
        <v>20689.650000000001</v>
      </c>
      <c r="J8437" s="11"/>
      <c r="K8437" s="7" t="s">
        <v>13215</v>
      </c>
      <c r="L8437" s="12">
        <v>15</v>
      </c>
      <c r="M8437" s="11"/>
      <c r="N8437" s="38">
        <f>I8437*(100-$B$4)*(100-$B$5)/10000</f>
        <v>20689.650000000001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10932</v>
      </c>
      <c r="F8438" s="7" t="s">
        <v>31</v>
      </c>
      <c r="G8438" s="8">
        <v>3.5</v>
      </c>
      <c r="H8438" s="9">
        <v>1.12E-2</v>
      </c>
      <c r="I8438" s="10">
        <v>20689.650000000001</v>
      </c>
      <c r="J8438" s="11"/>
      <c r="K8438" s="7" t="s">
        <v>13215</v>
      </c>
      <c r="L8438" s="12">
        <v>15</v>
      </c>
      <c r="M8438" s="11"/>
      <c r="N8438" s="38">
        <f>I8438*(100-$B$4)*(100-$B$5)/10000</f>
        <v>20689.650000000001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10932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27491.4</v>
      </c>
      <c r="J8441" s="11"/>
      <c r="K8441" s="7" t="s">
        <v>13215</v>
      </c>
      <c r="L8441" s="12">
        <v>30</v>
      </c>
      <c r="M8441" s="11"/>
      <c r="N8441" s="38">
        <f>I8441*(100-$B$4)*(100-$B$5)/10000</f>
        <v>27491.4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10932</v>
      </c>
      <c r="F8442" s="7" t="s">
        <v>31</v>
      </c>
      <c r="G8442" s="8">
        <v>3.5</v>
      </c>
      <c r="H8442" s="9">
        <v>1.12E-2</v>
      </c>
      <c r="I8442" s="10">
        <v>23072.89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23072.89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29874.66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29874.66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29874.66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10932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10932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10932</v>
      </c>
      <c r="F8449" s="7" t="s">
        <v>31</v>
      </c>
      <c r="G8449" s="8">
        <v>3.5</v>
      </c>
      <c r="H8449" s="9">
        <v>1.12E-2</v>
      </c>
      <c r="I8449" s="10">
        <v>23072.89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23072.89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9838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1.5658999999999999E-2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15588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15588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15588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9838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15588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15588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15588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15588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13215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15588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9838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13215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9838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15588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15588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15588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9838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9838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15588</v>
      </c>
      <c r="F8473" s="7" t="s">
        <v>31</v>
      </c>
      <c r="G8473" s="8">
        <v>3.5</v>
      </c>
      <c r="H8473" s="9">
        <v>1.12E-2</v>
      </c>
      <c r="I8473" s="10">
        <v>23072.89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23072.89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15588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9838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15588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15588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15588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9838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13215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15588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15588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13215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15588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15588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13215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9838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9838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13215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9838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15588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15588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9838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15588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15588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9838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1.5658999999999999E-2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1.8790000000000001E-2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1.5658999999999999E-2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32066.54</v>
      </c>
      <c r="J8546" s="11"/>
      <c r="K8546" s="7"/>
      <c r="L8546" s="12">
        <v>30</v>
      </c>
      <c r="M8546" s="11"/>
      <c r="N8546" s="38">
        <f>I8546*(100-$B$4)*(100-$B$5)/10000</f>
        <v>32066.54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1.5658999999999999E-2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1.5658999999999999E-2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7874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7874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7874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7874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7874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7874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7874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7874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7874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7874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7874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7874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2">
        <v>20</v>
      </c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569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569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569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569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569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569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569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569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569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569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569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569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10932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1509</v>
      </c>
      <c r="F8753" s="7" t="s">
        <v>31</v>
      </c>
      <c r="G8753" s="8">
        <v>5.8</v>
      </c>
      <c r="H8753" s="9">
        <v>1.8790000000000001E-2</v>
      </c>
      <c r="I8753" s="10">
        <v>25799.09</v>
      </c>
      <c r="J8753" s="11"/>
      <c r="K8753" s="7"/>
      <c r="L8753" s="12">
        <v>15</v>
      </c>
      <c r="M8753" s="11"/>
      <c r="N8753" s="38">
        <f>I8753*(100-$B$4)*(100-$B$5)/10000</f>
        <v>25799.09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10932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10932</v>
      </c>
      <c r="F8755" s="7" t="s">
        <v>31</v>
      </c>
      <c r="G8755" s="8">
        <v>3.5</v>
      </c>
      <c r="H8755" s="9">
        <v>1.12E-2</v>
      </c>
      <c r="I8755" s="10">
        <v>18997.32</v>
      </c>
      <c r="J8755" s="11"/>
      <c r="K8755" s="7"/>
      <c r="L8755" s="12">
        <v>15</v>
      </c>
      <c r="M8755" s="11"/>
      <c r="N8755" s="38">
        <f>I8755*(100-$B$4)*(100-$B$5)/10000</f>
        <v>18997.32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10932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1509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13215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10932</v>
      </c>
      <c r="F8761" s="7" t="s">
        <v>31</v>
      </c>
      <c r="G8761" s="8">
        <v>3.5</v>
      </c>
      <c r="H8761" s="9">
        <v>1.12E-2</v>
      </c>
      <c r="I8761" s="10">
        <v>20689.650000000001</v>
      </c>
      <c r="J8761" s="11"/>
      <c r="K8761" s="7" t="s">
        <v>13215</v>
      </c>
      <c r="L8761" s="12">
        <v>15</v>
      </c>
      <c r="M8761" s="11"/>
      <c r="N8761" s="38">
        <f>I8761*(100-$B$4)*(100-$B$5)/10000</f>
        <v>20689.650000000001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10932</v>
      </c>
      <c r="F8762" s="7" t="s">
        <v>31</v>
      </c>
      <c r="G8762" s="8">
        <v>3.5</v>
      </c>
      <c r="H8762" s="9">
        <v>1.12E-2</v>
      </c>
      <c r="I8762" s="10">
        <v>20973.05</v>
      </c>
      <c r="J8762" s="11"/>
      <c r="K8762" s="7" t="s">
        <v>13215</v>
      </c>
      <c r="L8762" s="12">
        <v>15</v>
      </c>
      <c r="M8762" s="11"/>
      <c r="N8762" s="38">
        <f>I8762*(100-$B$4)*(100-$B$5)/10000</f>
        <v>20973.05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10932</v>
      </c>
      <c r="F8763" s="7" t="s">
        <v>31</v>
      </c>
      <c r="G8763" s="8">
        <v>3.5</v>
      </c>
      <c r="H8763" s="9">
        <v>1.12E-2</v>
      </c>
      <c r="I8763" s="10">
        <v>20689.650000000001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20689.650000000001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1.8790000000000001E-2</v>
      </c>
      <c r="I8764" s="10">
        <v>27491.4</v>
      </c>
      <c r="J8764" s="11"/>
      <c r="K8764" s="7" t="s">
        <v>13215</v>
      </c>
      <c r="L8764" s="12">
        <v>30</v>
      </c>
      <c r="M8764" s="11"/>
      <c r="N8764" s="38">
        <f>I8764*(100-$B$4)*(100-$B$5)/10000</f>
        <v>27491.4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10932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10932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29874.66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10932</v>
      </c>
      <c r="F8770" s="7" t="s">
        <v>31</v>
      </c>
      <c r="G8770" s="8">
        <v>3.5</v>
      </c>
      <c r="H8770" s="9">
        <v>1.12E-2</v>
      </c>
      <c r="I8770" s="10">
        <v>23072.89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23072.89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10932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10932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9838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15588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15588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9838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9838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15588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15588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15588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13215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9838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15588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9838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9838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13215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15588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15588</v>
      </c>
      <c r="F8790" s="7" t="s">
        <v>31</v>
      </c>
      <c r="G8790" s="8">
        <v>3.5</v>
      </c>
      <c r="H8790" s="9">
        <v>1.12E-2</v>
      </c>
      <c r="I8790" s="10">
        <v>20689.650000000001</v>
      </c>
      <c r="J8790" s="11"/>
      <c r="K8790" s="7" t="s">
        <v>13215</v>
      </c>
      <c r="L8790" s="12">
        <v>15</v>
      </c>
      <c r="M8790" s="11"/>
      <c r="N8790" s="38">
        <f>I8790*(100-$B$4)*(100-$B$5)/10000</f>
        <v>20689.650000000001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15588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15588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9838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15588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15588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9838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15588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9838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15588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9838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15588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15588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9838</v>
      </c>
      <c r="F8806" s="7" t="s">
        <v>31</v>
      </c>
      <c r="G8806" s="8">
        <v>5.8</v>
      </c>
      <c r="H8806" s="9">
        <v>1.8790000000000001E-2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15588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15588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13215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9838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13215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15588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13215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9838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13215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15588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13215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9838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9838</v>
      </c>
      <c r="F8814" s="7" t="s">
        <v>31</v>
      </c>
      <c r="G8814" s="8">
        <v>5.8</v>
      </c>
      <c r="H8814" s="9">
        <v>1.8790000000000001E-2</v>
      </c>
      <c r="I8814" s="10">
        <v>27491.4</v>
      </c>
      <c r="J8814" s="11"/>
      <c r="K8814" s="7" t="s">
        <v>13215</v>
      </c>
      <c r="L8814" s="12">
        <v>30</v>
      </c>
      <c r="M8814" s="11"/>
      <c r="N8814" s="38">
        <f>I8814*(100-$B$4)*(100-$B$5)/10000</f>
        <v>27491.4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15588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15588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9838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15588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15588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1.5658999999999999E-2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1.5658999999999999E-2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4.2</v>
      </c>
      <c r="H8920" s="9">
        <v>1.5873000000000002E-2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7874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7874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7874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7874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7874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7874</v>
      </c>
      <c r="F9009" s="7" t="s">
        <v>31</v>
      </c>
      <c r="G9009" s="8">
        <v>3.5</v>
      </c>
      <c r="H9009" s="9">
        <v>1.12E-2</v>
      </c>
      <c r="I9009" s="10">
        <v>19332.72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19332.72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7874</v>
      </c>
      <c r="F9010" s="7" t="s">
        <v>31</v>
      </c>
      <c r="G9010" s="8">
        <v>3.5</v>
      </c>
      <c r="H9010" s="9">
        <v>1.12E-2</v>
      </c>
      <c r="I9010" s="10">
        <v>19961.66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19961.66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7874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7874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7874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7874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7874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569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569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569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569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569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569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569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569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569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569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569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569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1509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10932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10932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1509</v>
      </c>
      <c r="F9080" s="7" t="s">
        <v>31</v>
      </c>
      <c r="G9080" s="8">
        <v>5.8</v>
      </c>
      <c r="H9080" s="9">
        <v>1.8790000000000001E-2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1509</v>
      </c>
      <c r="F9081" s="7" t="s">
        <v>31</v>
      </c>
      <c r="G9081" s="8">
        <v>5.8</v>
      </c>
      <c r="H9081" s="9">
        <v>1.8790000000000001E-2</v>
      </c>
      <c r="I9081" s="10">
        <v>25799.09</v>
      </c>
      <c r="J9081" s="11"/>
      <c r="K9081" s="7"/>
      <c r="L9081" s="12">
        <v>15</v>
      </c>
      <c r="M9081" s="11"/>
      <c r="N9081" s="38">
        <f>I9081*(100-$B$4)*(100-$B$5)/10000</f>
        <v>25799.09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10932</v>
      </c>
      <c r="F9082" s="7" t="s">
        <v>31</v>
      </c>
      <c r="G9082" s="8">
        <v>3.5</v>
      </c>
      <c r="H9082" s="9">
        <v>1.12E-2</v>
      </c>
      <c r="I9082" s="10">
        <v>18997.32</v>
      </c>
      <c r="J9082" s="11"/>
      <c r="K9082" s="7"/>
      <c r="L9082" s="12">
        <v>15</v>
      </c>
      <c r="M9082" s="11"/>
      <c r="N9082" s="38">
        <f>I9082*(100-$B$4)*(100-$B$5)/10000</f>
        <v>18997.32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10932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10932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10932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13215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10932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13215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10932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27491.4</v>
      </c>
      <c r="J9090" s="11"/>
      <c r="K9090" s="7" t="s">
        <v>13215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27491.4</v>
      </c>
      <c r="J9091" s="11"/>
      <c r="K9091" s="7" t="s">
        <v>13215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10932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10932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29874.66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10932</v>
      </c>
      <c r="F9095" s="7" t="s">
        <v>31</v>
      </c>
      <c r="G9095" s="8">
        <v>3.5</v>
      </c>
      <c r="H9095" s="9">
        <v>1.12E-2</v>
      </c>
      <c r="I9095" s="10">
        <v>23072.89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23072.89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1509</v>
      </c>
      <c r="F9096" s="7" t="s">
        <v>31</v>
      </c>
      <c r="G9096" s="8">
        <v>5.8</v>
      </c>
      <c r="H9096" s="9">
        <v>1.8790000000000001E-2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10932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29874.66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15588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15588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15588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15588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9838</v>
      </c>
      <c r="F9107" s="7" t="s">
        <v>31</v>
      </c>
      <c r="G9107" s="8">
        <v>5.8</v>
      </c>
      <c r="H9107" s="9">
        <v>1.8790000000000001E-2</v>
      </c>
      <c r="I9107" s="10">
        <v>25799.09</v>
      </c>
      <c r="J9107" s="11"/>
      <c r="K9107" s="7"/>
      <c r="L9107" s="12">
        <v>15</v>
      </c>
      <c r="M9107" s="11"/>
      <c r="N9107" s="38">
        <f>I9107*(100-$B$4)*(100-$B$5)/10000</f>
        <v>25799.09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15588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13215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15588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15588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9838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15588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9838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13215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9838</v>
      </c>
      <c r="F9115" s="7" t="s">
        <v>31</v>
      </c>
      <c r="G9115" s="8">
        <v>5.8</v>
      </c>
      <c r="H9115" s="9">
        <v>1.8790000000000001E-2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9838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9838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15588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15588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15588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15588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15588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9838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15588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15588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15588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9838</v>
      </c>
      <c r="F9131" s="7" t="s">
        <v>31</v>
      </c>
      <c r="G9131" s="8">
        <v>5.8</v>
      </c>
      <c r="H9131" s="9">
        <v>1.8790000000000001E-2</v>
      </c>
      <c r="I9131" s="10">
        <v>25799.09</v>
      </c>
      <c r="J9131" s="11"/>
      <c r="K9131" s="7"/>
      <c r="L9131" s="12">
        <v>15</v>
      </c>
      <c r="M9131" s="11"/>
      <c r="N9131" s="38">
        <f>I9131*(100-$B$4)*(100-$B$5)/10000</f>
        <v>25799.09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15588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13215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15588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15588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9838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13215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15588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15588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15588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9838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9838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15588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15588</v>
      </c>
      <c r="F9147" s="7" t="s">
        <v>31</v>
      </c>
      <c r="G9147" s="8">
        <v>3.5</v>
      </c>
      <c r="H9147" s="9">
        <v>1.12E-2</v>
      </c>
      <c r="I9147" s="10">
        <v>23072.89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23072.89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7874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7874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7874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7874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7874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7874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7874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7874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7874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7874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7874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7874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569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569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569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569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569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569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569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569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569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569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569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569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10932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1509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10932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10932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10932</v>
      </c>
      <c r="F9408" s="7" t="s">
        <v>31</v>
      </c>
      <c r="G9408" s="8">
        <v>3.5</v>
      </c>
      <c r="H9408" s="9">
        <v>1.12E-2</v>
      </c>
      <c r="I9408" s="10">
        <v>18997.32</v>
      </c>
      <c r="J9408" s="11"/>
      <c r="K9408" s="7"/>
      <c r="L9408" s="12">
        <v>15</v>
      </c>
      <c r="M9408" s="11"/>
      <c r="N9408" s="38">
        <f>I9408*(100-$B$4)*(100-$B$5)/10000</f>
        <v>18997.32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1509</v>
      </c>
      <c r="F9409" s="7" t="s">
        <v>31</v>
      </c>
      <c r="G9409" s="8">
        <v>5.8</v>
      </c>
      <c r="H9409" s="9">
        <v>1.8790000000000001E-2</v>
      </c>
      <c r="I9409" s="10">
        <v>27491.4</v>
      </c>
      <c r="J9409" s="11"/>
      <c r="K9409" s="7" t="s">
        <v>13215</v>
      </c>
      <c r="L9409" s="12">
        <v>30</v>
      </c>
      <c r="M9409" s="11"/>
      <c r="N9409" s="38">
        <f>I9409*(100-$B$4)*(100-$B$5)/10000</f>
        <v>27491.4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10932</v>
      </c>
      <c r="F9410" s="7" t="s">
        <v>31</v>
      </c>
      <c r="G9410" s="8">
        <v>3.5</v>
      </c>
      <c r="H9410" s="9">
        <v>1.12E-2</v>
      </c>
      <c r="I9410" s="10">
        <v>20689.650000000001</v>
      </c>
      <c r="J9410" s="11"/>
      <c r="K9410" s="7" t="s">
        <v>13215</v>
      </c>
      <c r="L9410" s="12">
        <v>15</v>
      </c>
      <c r="M9410" s="11"/>
      <c r="N9410" s="38">
        <f>I9410*(100-$B$4)*(100-$B$5)/10000</f>
        <v>20689.650000000001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10932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13215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10932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1509</v>
      </c>
      <c r="F9413" s="7" t="s">
        <v>31</v>
      </c>
      <c r="G9413" s="8">
        <v>5.8</v>
      </c>
      <c r="H9413" s="9">
        <v>1.8790000000000001E-2</v>
      </c>
      <c r="I9413" s="10">
        <v>27491.4</v>
      </c>
      <c r="J9413" s="11"/>
      <c r="K9413" s="7" t="s">
        <v>13215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27491.4</v>
      </c>
      <c r="J9415" s="11"/>
      <c r="K9415" s="7" t="s">
        <v>13215</v>
      </c>
      <c r="L9415" s="12">
        <v>30</v>
      </c>
      <c r="M9415" s="11"/>
      <c r="N9415" s="38">
        <f>I9415*(100-$B$4)*(100-$B$5)/10000</f>
        <v>27491.4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10932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13215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10932</v>
      </c>
      <c r="F9419" s="7" t="s">
        <v>31</v>
      </c>
      <c r="G9419" s="8">
        <v>3.5</v>
      </c>
      <c r="H9419" s="9">
        <v>1.12E-2</v>
      </c>
      <c r="I9419" s="10">
        <v>23072.89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23072.89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1509</v>
      </c>
      <c r="F9420" s="7" t="s">
        <v>31</v>
      </c>
      <c r="G9420" s="8">
        <v>5.8</v>
      </c>
      <c r="H9420" s="9">
        <v>1.8790000000000001E-2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10932</v>
      </c>
      <c r="F9421" s="7" t="s">
        <v>31</v>
      </c>
      <c r="G9421" s="8">
        <v>3.5</v>
      </c>
      <c r="H9421" s="9">
        <v>1.12E-2</v>
      </c>
      <c r="I9421" s="10">
        <v>23356.31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23356.31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10932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10932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29874.66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29874.66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15588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9838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15588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9838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9838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9838</v>
      </c>
      <c r="F9430" s="7" t="s">
        <v>31</v>
      </c>
      <c r="G9430" s="8">
        <v>5.8</v>
      </c>
      <c r="H9430" s="9">
        <v>1.8790000000000001E-2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15588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15588</v>
      </c>
      <c r="F9432" s="7" t="s">
        <v>31</v>
      </c>
      <c r="G9432" s="8">
        <v>3.5</v>
      </c>
      <c r="H9432" s="9">
        <v>1.12E-2</v>
      </c>
      <c r="I9432" s="10">
        <v>18997.32</v>
      </c>
      <c r="J9432" s="11"/>
      <c r="K9432" s="7"/>
      <c r="L9432" s="12">
        <v>15</v>
      </c>
      <c r="M9432" s="11"/>
      <c r="N9432" s="38">
        <f>I9432*(100-$B$4)*(100-$B$5)/10000</f>
        <v>18997.32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9838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13215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15588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13215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9838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13215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15588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15588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13215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15588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15588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15588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9838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15588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15588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1.8790000000000001E-2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15588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15588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15588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15588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9838</v>
      </c>
      <c r="F9456" s="7" t="s">
        <v>31</v>
      </c>
      <c r="G9456" s="8">
        <v>5.8</v>
      </c>
      <c r="H9456" s="9">
        <v>1.8790000000000001E-2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15588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15588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15588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15588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15588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9838</v>
      </c>
      <c r="F9466" s="7" t="s">
        <v>31</v>
      </c>
      <c r="G9466" s="8">
        <v>5.8</v>
      </c>
      <c r="H9466" s="9">
        <v>1.8790000000000001E-2</v>
      </c>
      <c r="I9466" s="10">
        <v>29591.25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29591.25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9838</v>
      </c>
      <c r="F9467" s="7" t="s">
        <v>31</v>
      </c>
      <c r="G9467" s="8">
        <v>5.8</v>
      </c>
      <c r="H9467" s="9">
        <v>1.8790000000000001E-2</v>
      </c>
      <c r="I9467" s="10">
        <v>29874.66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29874.66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15588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9838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15588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15588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1.8790000000000001E-2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1.5658999999999999E-2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569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569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569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569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569</v>
      </c>
      <c r="F9582" s="7" t="s">
        <v>31</v>
      </c>
      <c r="G9582" s="8">
        <v>3.5</v>
      </c>
      <c r="H9582" s="9">
        <v>1.12E-2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569</v>
      </c>
      <c r="F9583" s="7" t="s">
        <v>31</v>
      </c>
      <c r="G9583" s="8">
        <v>3.5</v>
      </c>
      <c r="H9583" s="9">
        <v>1.0999999999999999E-2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569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569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569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569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569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569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7874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7874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7874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7874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7874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7874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7874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7874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7874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7874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7874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7874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569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569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569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569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569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569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569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569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569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569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569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569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10932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10932</v>
      </c>
      <c r="F9736" s="7" t="s">
        <v>31</v>
      </c>
      <c r="G9736" s="8">
        <v>3.5</v>
      </c>
      <c r="H9736" s="9">
        <v>1.12E-2</v>
      </c>
      <c r="I9736" s="10">
        <v>18997.32</v>
      </c>
      <c r="J9736" s="11"/>
      <c r="K9736" s="7"/>
      <c r="L9736" s="12">
        <v>15</v>
      </c>
      <c r="M9736" s="11"/>
      <c r="N9736" s="38">
        <f>I9736*(100-$B$4)*(100-$B$5)/10000</f>
        <v>18997.32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10932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1509</v>
      </c>
      <c r="F9740" s="7" t="s">
        <v>31</v>
      </c>
      <c r="G9740" s="8">
        <v>5.8</v>
      </c>
      <c r="H9740" s="9">
        <v>1.8790000000000001E-2</v>
      </c>
      <c r="I9740" s="10">
        <v>25799.09</v>
      </c>
      <c r="J9740" s="11"/>
      <c r="K9740" s="7"/>
      <c r="L9740" s="12">
        <v>15</v>
      </c>
      <c r="M9740" s="11"/>
      <c r="N9740" s="38">
        <f>I9740*(100-$B$4)*(100-$B$5)/10000</f>
        <v>25799.09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10932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1509</v>
      </c>
      <c r="F9742" s="7" t="s">
        <v>31</v>
      </c>
      <c r="G9742" s="8">
        <v>5.8</v>
      </c>
      <c r="H9742" s="9">
        <v>1.8790000000000001E-2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10932</v>
      </c>
      <c r="F9743" s="7" t="s">
        <v>31</v>
      </c>
      <c r="G9743" s="8">
        <v>3.5</v>
      </c>
      <c r="H9743" s="9">
        <v>1.12E-2</v>
      </c>
      <c r="I9743" s="10">
        <v>20689.650000000001</v>
      </c>
      <c r="J9743" s="11"/>
      <c r="K9743" s="7" t="s">
        <v>13215</v>
      </c>
      <c r="L9743" s="12">
        <v>15</v>
      </c>
      <c r="M9743" s="11"/>
      <c r="N9743" s="38">
        <f>I9743*(100-$B$4)*(100-$B$5)/10000</f>
        <v>20689.650000000001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10932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10932</v>
      </c>
      <c r="F9745" s="7" t="s">
        <v>31</v>
      </c>
      <c r="G9745" s="8">
        <v>3.5</v>
      </c>
      <c r="H9745" s="9">
        <v>1.12E-2</v>
      </c>
      <c r="I9745" s="10">
        <v>20689.650000000001</v>
      </c>
      <c r="J9745" s="11"/>
      <c r="K9745" s="7" t="s">
        <v>13215</v>
      </c>
      <c r="L9745" s="12">
        <v>15</v>
      </c>
      <c r="M9745" s="11"/>
      <c r="N9745" s="38">
        <f>I9745*(100-$B$4)*(100-$B$5)/10000</f>
        <v>20689.650000000001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1509</v>
      </c>
      <c r="F9746" s="7" t="s">
        <v>31</v>
      </c>
      <c r="G9746" s="8">
        <v>5.8</v>
      </c>
      <c r="H9746" s="9">
        <v>1.8790000000000001E-2</v>
      </c>
      <c r="I9746" s="10">
        <v>27491.4</v>
      </c>
      <c r="J9746" s="11"/>
      <c r="K9746" s="7" t="s">
        <v>13215</v>
      </c>
      <c r="L9746" s="12">
        <v>30</v>
      </c>
      <c r="M9746" s="11"/>
      <c r="N9746" s="38">
        <f>I9746*(100-$B$4)*(100-$B$5)/10000</f>
        <v>27491.4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10932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27491.4</v>
      </c>
      <c r="J9749" s="11"/>
      <c r="K9749" s="7" t="s">
        <v>13215</v>
      </c>
      <c r="L9749" s="12">
        <v>30</v>
      </c>
      <c r="M9749" s="11"/>
      <c r="N9749" s="38">
        <f>I9749*(100-$B$4)*(100-$B$5)/10000</f>
        <v>27491.4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10932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10932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10932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10932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15588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9838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15588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15588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15588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9838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9838</v>
      </c>
      <c r="F9766" s="7" t="s">
        <v>31</v>
      </c>
      <c r="G9766" s="8">
        <v>5.8</v>
      </c>
      <c r="H9766" s="9">
        <v>1.8790000000000001E-2</v>
      </c>
      <c r="I9766" s="10">
        <v>25799.09</v>
      </c>
      <c r="J9766" s="11"/>
      <c r="K9766" s="7"/>
      <c r="L9766" s="12">
        <v>15</v>
      </c>
      <c r="M9766" s="11"/>
      <c r="N9766" s="38">
        <f>I9766*(100-$B$4)*(100-$B$5)/10000</f>
        <v>25799.09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15588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15588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15588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15588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9838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15588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9838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15588</v>
      </c>
      <c r="F9778" s="7" t="s">
        <v>31</v>
      </c>
      <c r="G9778" s="8">
        <v>3.5</v>
      </c>
      <c r="H9778" s="9">
        <v>1.12E-2</v>
      </c>
      <c r="I9778" s="10">
        <v>23356.31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23356.31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15588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15588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15588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9838</v>
      </c>
      <c r="F9784" s="7" t="s">
        <v>31</v>
      </c>
      <c r="G9784" s="8">
        <v>5.8</v>
      </c>
      <c r="H9784" s="9">
        <v>1.8790000000000001E-2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15588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15588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15588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9838</v>
      </c>
      <c r="F9790" s="7" t="s">
        <v>31</v>
      </c>
      <c r="G9790" s="8">
        <v>5.8</v>
      </c>
      <c r="H9790" s="9">
        <v>1.8790000000000001E-2</v>
      </c>
      <c r="I9790" s="10">
        <v>25799.09</v>
      </c>
      <c r="J9790" s="11"/>
      <c r="K9790" s="7"/>
      <c r="L9790" s="12">
        <v>15</v>
      </c>
      <c r="M9790" s="11"/>
      <c r="N9790" s="38">
        <f>I9790*(100-$B$4)*(100-$B$5)/10000</f>
        <v>25799.09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15588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15588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13215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15588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13215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9838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13215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9838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13215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15588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15588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9838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9838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15588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15588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15588</v>
      </c>
      <c r="F9806" s="7" t="s">
        <v>31</v>
      </c>
      <c r="G9806" s="8">
        <v>3.5</v>
      </c>
      <c r="H9806" s="9">
        <v>1.12E-2</v>
      </c>
      <c r="I9806" s="10">
        <v>23072.89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23072.89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9917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13421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9917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13421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10295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10295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10295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10295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10295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10295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10295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10295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10295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10295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10295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10295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10295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10295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10295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10295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10295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10295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10295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10295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10295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10295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10295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10295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10295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10295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349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349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11586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11586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349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11586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11586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349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11586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11586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15588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15588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0.10342800000000001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0.124113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1"/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47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1293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1293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1293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20844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20845</v>
      </c>
      <c r="B10430" s="7" t="s">
        <v>20846</v>
      </c>
      <c r="C10430" s="7" t="s">
        <v>20744</v>
      </c>
      <c r="D10430" s="7" t="s">
        <v>29</v>
      </c>
      <c r="E10430" s="7" t="s">
        <v>20745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20844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20745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20844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995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20858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1274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1146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1274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1146</v>
      </c>
      <c r="F10447" s="7" t="s">
        <v>31</v>
      </c>
      <c r="G10447" s="8">
        <v>3.82</v>
      </c>
      <c r="H10447" s="9">
        <v>1.9064999999999999E-2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1274</v>
      </c>
      <c r="F10448" s="7" t="s">
        <v>31</v>
      </c>
      <c r="G10448" s="8">
        <v>3.82</v>
      </c>
      <c r="H10448" s="9">
        <v>2.0129999999999999E-2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20886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20776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20776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20886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3.5859999999999999</v>
      </c>
      <c r="H10461" s="9">
        <v>1.9064999999999999E-2</v>
      </c>
      <c r="I10461" s="10">
        <v>10215.82</v>
      </c>
      <c r="J10461" s="11"/>
      <c r="K10461" s="7"/>
      <c r="L10461" s="12">
        <v>15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</v>
      </c>
      <c r="H10462" s="9">
        <v>2.0129999999999999E-2</v>
      </c>
      <c r="I10462" s="10">
        <v>10215.82</v>
      </c>
      <c r="J10462" s="11"/>
      <c r="K10462" s="7"/>
      <c r="L10462" s="12">
        <v>7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20913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20910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20910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20913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20924</v>
      </c>
      <c r="F10469" s="7" t="s">
        <v>31</v>
      </c>
      <c r="G10469" s="8">
        <v>3.58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20927</v>
      </c>
      <c r="F10470" s="7" t="s">
        <v>31</v>
      </c>
      <c r="G10470" s="8">
        <v>3.5859999999999999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20927</v>
      </c>
      <c r="F10471" s="7" t="s">
        <v>31</v>
      </c>
      <c r="G10471" s="8">
        <v>3.5859999999999999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15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20924</v>
      </c>
      <c r="F10472" s="7" t="s">
        <v>31</v>
      </c>
      <c r="G10472" s="8">
        <v>3.58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30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995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20858</v>
      </c>
      <c r="F10475" s="7" t="s">
        <v>31</v>
      </c>
      <c r="G10475" s="8">
        <v>2</v>
      </c>
      <c r="H10475" s="9">
        <v>1.023E-2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995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20858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20858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995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1274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1274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20913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20910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20927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20924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3.2539999999999999E-2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1226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1226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1226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1226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1226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1226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1226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1226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1226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2">
        <v>65</v>
      </c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35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21159</v>
      </c>
      <c r="F10592" s="7" t="s">
        <v>31</v>
      </c>
      <c r="G10592" s="8">
        <v>2.5</v>
      </c>
      <c r="H10592" s="9">
        <v>1.0204E-2</v>
      </c>
      <c r="I10592" s="10">
        <v>7766.05</v>
      </c>
      <c r="J10592" s="11"/>
      <c r="K10592" s="7"/>
      <c r="L10592" s="12">
        <v>15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21160</v>
      </c>
      <c r="B10593" s="7" t="s">
        <v>21161</v>
      </c>
      <c r="C10593" s="7" t="s">
        <v>431</v>
      </c>
      <c r="D10593" s="7" t="s">
        <v>29</v>
      </c>
      <c r="E10593" s="7" t="s">
        <v>6980</v>
      </c>
      <c r="F10593" s="7" t="s">
        <v>31</v>
      </c>
      <c r="G10593" s="8">
        <v>2.5</v>
      </c>
      <c r="H10593" s="9">
        <v>1.2244E-2</v>
      </c>
      <c r="I10593" s="10">
        <v>7766.05</v>
      </c>
      <c r="J10593" s="11"/>
      <c r="K10593" s="7"/>
      <c r="L10593" s="12">
        <v>25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35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2979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1"/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21154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2">
        <v>22</v>
      </c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35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21159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15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47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6980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25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21159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21159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21159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21159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4.7699999999999999E-2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4.7699999999999999E-2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8.8000000000000007</v>
      </c>
      <c r="H10744" s="17">
        <v>4.7699999999999999E-2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6.8</v>
      </c>
      <c r="H10745" s="17">
        <v>4.7699999999999999E-2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6.9</v>
      </c>
      <c r="H10748" s="17">
        <v>4.7699999999999999E-2</v>
      </c>
      <c r="I10748" s="18">
        <v>19606.32</v>
      </c>
      <c r="J10748" s="19">
        <v>3</v>
      </c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8.9</v>
      </c>
      <c r="H10749" s="17">
        <v>4.7699999999999999E-2</v>
      </c>
      <c r="I10749" s="18">
        <v>19606.32</v>
      </c>
      <c r="J10749" s="20"/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6.9</v>
      </c>
      <c r="H10750" s="17">
        <v>4.7699999999999999E-2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8.9</v>
      </c>
      <c r="H10751" s="17">
        <v>4.7699999999999999E-2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4.7699999999999999E-2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4.7699999999999999E-2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47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1.37E-2</v>
      </c>
      <c r="I10762" s="10">
        <v>5679.36</v>
      </c>
      <c r="J10762" s="11"/>
      <c r="K10762" s="7"/>
      <c r="L10762" s="12">
        <v>45</v>
      </c>
      <c r="M10762" s="11"/>
      <c r="N10762" s="38">
        <f>I10762*(100-$B$4)*(100-$B$5)/10000</f>
        <v>5679.36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59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1.3599999999999999E-2</v>
      </c>
      <c r="I10763" s="10">
        <v>6210.75</v>
      </c>
      <c r="J10763" s="11"/>
      <c r="K10763" s="7"/>
      <c r="L10763" s="12">
        <v>45</v>
      </c>
      <c r="M10763" s="11"/>
      <c r="N10763" s="38">
        <f>I10763*(100-$B$4)*(100-$B$5)/10000</f>
        <v>6210.75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1509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1506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6980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1506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1509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1506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1509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851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21725</v>
      </c>
      <c r="B10905" s="7" t="s">
        <v>21726</v>
      </c>
      <c r="C10905" s="7" t="s">
        <v>124</v>
      </c>
      <c r="D10905" s="7" t="s">
        <v>29</v>
      </c>
      <c r="E10905" s="7" t="s">
        <v>21727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21727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851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21727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851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851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21727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21727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851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851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21727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851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851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851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851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21727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21727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21727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15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21727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21727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851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21727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15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30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851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851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851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851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851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1226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1226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1226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1226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851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851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7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3.5</v>
      </c>
      <c r="H11061" s="9">
        <v>3.1350000000000003E-2</v>
      </c>
      <c r="I11061" s="10">
        <v>13561.17</v>
      </c>
      <c r="J11061" s="11"/>
      <c r="K11061" s="7"/>
      <c r="L11061" s="12">
        <v>30</v>
      </c>
      <c r="M11061" s="11"/>
      <c r="N11061" s="38">
        <f>I11061*(100-$B$4)*(100-$B$5)/10000</f>
        <v>13561.17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5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3.7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851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851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23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7.0999999999999994E-2</v>
      </c>
      <c r="H11084" s="9">
        <v>4.0000000000000003E-5</v>
      </c>
      <c r="I11084" s="13">
        <v>814.8</v>
      </c>
      <c r="J11084" s="12">
        <v>180</v>
      </c>
      <c r="K11084" s="7"/>
      <c r="L11084" s="11"/>
      <c r="M11084" s="11"/>
      <c r="N11084" s="38">
        <f>I11084*(100-$B$4)*(100-$B$5)/10000</f>
        <v>814.8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35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0.45400000000000001</v>
      </c>
      <c r="H11085" s="9">
        <v>5.2649999999999997E-3</v>
      </c>
      <c r="I11085" s="13">
        <v>977.63</v>
      </c>
      <c r="J11085" s="11"/>
      <c r="K11085" s="7"/>
      <c r="L11085" s="12">
        <v>7</v>
      </c>
      <c r="M11085" s="11"/>
      <c r="N11085" s="38">
        <f>I11085*(100-$B$4)*(100-$B$5)/10000</f>
        <v>977.63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3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0.17100000000000001</v>
      </c>
      <c r="H11087" s="9">
        <v>1.3320000000000001E-3</v>
      </c>
      <c r="I11087" s="13">
        <v>879.87</v>
      </c>
      <c r="J11087" s="12">
        <v>200</v>
      </c>
      <c r="K11087" s="7"/>
      <c r="L11087" s="11"/>
      <c r="M11087" s="11"/>
      <c r="N11087" s="38">
        <f>I11087*(100-$B$4)*(100-$B$5)/10000</f>
        <v>879.87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1.6</v>
      </c>
      <c r="H11088" s="9">
        <v>1.171E-2</v>
      </c>
      <c r="I11088" s="10">
        <v>2122.4499999999998</v>
      </c>
      <c r="J11088" s="12">
        <v>81</v>
      </c>
      <c r="K11088" s="7"/>
      <c r="L11088" s="11"/>
      <c r="M11088" s="11"/>
      <c r="N11088" s="38">
        <f>I11088*(100-$B$4)*(100-$B$5)/10000</f>
        <v>2122.4499999999998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1.6</v>
      </c>
      <c r="H11089" s="9">
        <v>7.9170000000000004E-3</v>
      </c>
      <c r="I11089" s="10">
        <v>1559.65</v>
      </c>
      <c r="J11089" s="11"/>
      <c r="K11089" s="7"/>
      <c r="L11089" s="12">
        <v>7</v>
      </c>
      <c r="M11089" s="11"/>
      <c r="N11089" s="38">
        <f>I11089*(100-$B$4)*(100-$B$5)/10000</f>
        <v>1559.65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0.18099999999999999</v>
      </c>
      <c r="H11090" s="9">
        <v>2.7850000000000001E-3</v>
      </c>
      <c r="I11090" s="13">
        <v>630.65</v>
      </c>
      <c r="J11090" s="12">
        <v>455</v>
      </c>
      <c r="K11090" s="7"/>
      <c r="L11090" s="11"/>
      <c r="M11090" s="11"/>
      <c r="N11090" s="38">
        <f>I11090*(100-$B$4)*(100-$B$5)/10000</f>
        <v>630.65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0.39300000000000002</v>
      </c>
      <c r="H11091" s="9">
        <v>9.2000000000000003E-4</v>
      </c>
      <c r="I11091" s="10">
        <v>1779.67</v>
      </c>
      <c r="J11091" s="12">
        <v>19</v>
      </c>
      <c r="K11091" s="7"/>
      <c r="L11091" s="11"/>
      <c r="M11091" s="11"/>
      <c r="N11091" s="38">
        <f>I11091*(100-$B$4)*(100-$B$5)/10000</f>
        <v>1779.67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0.17100000000000001</v>
      </c>
      <c r="H11092" s="9">
        <v>1.3320000000000001E-3</v>
      </c>
      <c r="I11092" s="13">
        <v>850.66</v>
      </c>
      <c r="J11092" s="12">
        <v>678</v>
      </c>
      <c r="K11092" s="7"/>
      <c r="L11092" s="11"/>
      <c r="M11092" s="11"/>
      <c r="N11092" s="38">
        <f>I11092*(100-$B$4)*(100-$B$5)/10000</f>
        <v>850.66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0.02</v>
      </c>
      <c r="H11096" s="9">
        <v>5.0000000000000002E-5</v>
      </c>
      <c r="I11096" s="13">
        <v>144</v>
      </c>
      <c r="J11096" s="12">
        <v>794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492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47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5.0000000000000004E-6</v>
      </c>
      <c r="I11098" s="13">
        <v>144</v>
      </c>
      <c r="J11098" s="12">
        <v>222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3.0000000000000001E-6</v>
      </c>
      <c r="I11099" s="13">
        <v>512</v>
      </c>
      <c r="J11099" s="11"/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0.02</v>
      </c>
      <c r="H11100" s="9">
        <v>3.0000000000000001E-5</v>
      </c>
      <c r="I11100" s="13">
        <v>512</v>
      </c>
      <c r="J11100" s="11"/>
      <c r="K11100" s="7"/>
      <c r="L11100" s="11"/>
      <c r="M11100" s="11"/>
      <c r="N11100" s="38">
        <f>I11100*(100-$B$4)*(100-$B$5)/10000</f>
        <v>512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2E-3</v>
      </c>
      <c r="H11101" s="9">
        <v>1.9999999999999999E-6</v>
      </c>
      <c r="I11101" s="13">
        <v>144</v>
      </c>
      <c r="J11101" s="12">
        <v>691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208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2E-3</v>
      </c>
      <c r="H11103" s="9">
        <v>1.9999999999999999E-6</v>
      </c>
      <c r="I11103" s="13">
        <v>144</v>
      </c>
      <c r="J11103" s="12">
        <v>667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47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4.0000000000000001E-3</v>
      </c>
      <c r="H11104" s="9">
        <v>3.0000000000000001E-6</v>
      </c>
      <c r="I11104" s="13">
        <v>144</v>
      </c>
      <c r="J11104" s="12">
        <v>498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3.3000000000000002E-2</v>
      </c>
      <c r="H11105" s="9">
        <v>3.3000000000000003E-5</v>
      </c>
      <c r="I11105" s="13">
        <v>304.61</v>
      </c>
      <c r="J11105" s="12">
        <v>279</v>
      </c>
      <c r="K11105" s="7"/>
      <c r="L11105" s="11"/>
      <c r="M11105" s="11"/>
      <c r="N11105" s="38">
        <f>I11105*(100-$B$4)*(100-$B$5)/10000</f>
        <v>304.61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5.0000000000000002E-5</v>
      </c>
      <c r="I11106" s="13">
        <v>144</v>
      </c>
      <c r="J11106" s="12">
        <v>808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3.0000000000000001E-6</v>
      </c>
      <c r="I11107" s="13">
        <v>144</v>
      </c>
      <c r="J11107" s="12">
        <v>216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4.0000000000000003E-5</v>
      </c>
      <c r="I11108" s="13">
        <v>348</v>
      </c>
      <c r="J11108" s="12">
        <v>416</v>
      </c>
      <c r="K11108" s="7"/>
      <c r="L11108" s="11"/>
      <c r="M11108" s="11"/>
      <c r="N11108" s="38">
        <f>I11108*(100-$B$4)*(100-$B$5)/10000</f>
        <v>348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0.02</v>
      </c>
      <c r="H11109" s="9">
        <v>3.0000000000000001E-5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370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47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258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699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314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4.0000000000000001E-3</v>
      </c>
      <c r="H11114" s="9">
        <v>3.0000000000000001E-6</v>
      </c>
      <c r="I11114" s="13">
        <v>144</v>
      </c>
      <c r="J11114" s="12">
        <v>248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3.3000000000000002E-2</v>
      </c>
      <c r="H11115" s="9">
        <v>3.3000000000000003E-5</v>
      </c>
      <c r="I11115" s="13">
        <v>304.61</v>
      </c>
      <c r="J11115" s="12">
        <v>227</v>
      </c>
      <c r="K11115" s="7"/>
      <c r="L11115" s="11"/>
      <c r="M11115" s="11"/>
      <c r="N11115" s="38">
        <f>I11115*(100-$B$4)*(100-$B$5)/10000</f>
        <v>304.61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5.0000000000000004E-6</v>
      </c>
      <c r="I11116" s="13">
        <v>144</v>
      </c>
      <c r="J11116" s="12">
        <v>614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3.0000000000000001E-5</v>
      </c>
      <c r="I11118" s="13">
        <v>144</v>
      </c>
      <c r="J11118" s="12">
        <v>316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270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2">
        <v>566</v>
      </c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177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893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330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0.02</v>
      </c>
      <c r="H11125" s="9">
        <v>3.0000000000000001E-5</v>
      </c>
      <c r="I11125" s="13">
        <v>144</v>
      </c>
      <c r="J11125" s="12">
        <v>325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512</v>
      </c>
      <c r="J11127" s="12">
        <v>600</v>
      </c>
      <c r="K11127" s="7"/>
      <c r="L11127" s="11"/>
      <c r="M11127" s="11"/>
      <c r="N11127" s="38">
        <f>I11127*(100-$B$4)*(100-$B$5)/10000</f>
        <v>512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218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483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6.0000000000000001E-3</v>
      </c>
      <c r="H11132" s="9">
        <v>5.0000000000000004E-6</v>
      </c>
      <c r="I11132" s="13">
        <v>512</v>
      </c>
      <c r="J11132" s="11"/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2E-3</v>
      </c>
      <c r="H11133" s="9">
        <v>1.9999999999999999E-6</v>
      </c>
      <c r="I11133" s="13">
        <v>144</v>
      </c>
      <c r="J11133" s="11" t="s">
        <v>235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198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698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161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3.0000000000000001E-5</v>
      </c>
      <c r="I11138" s="13">
        <v>144</v>
      </c>
      <c r="J11138" s="12">
        <v>467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5.0000000000000002E-5</v>
      </c>
      <c r="I11139" s="13">
        <v>144</v>
      </c>
      <c r="J11139" s="12">
        <v>868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2E-3</v>
      </c>
      <c r="H11140" s="9">
        <v>1.9999999999999999E-6</v>
      </c>
      <c r="I11140" s="13">
        <v>144</v>
      </c>
      <c r="J11140" s="12">
        <v>375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3.0000000000000001E-6</v>
      </c>
      <c r="I11141" s="13">
        <v>144</v>
      </c>
      <c r="J11141" s="12">
        <v>66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323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11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0.115</v>
      </c>
      <c r="H11143" s="9">
        <v>9.0000000000000006E-5</v>
      </c>
      <c r="I11143" s="13">
        <v>742.59</v>
      </c>
      <c r="J11143" s="12">
        <v>96</v>
      </c>
      <c r="K11143" s="7"/>
      <c r="L11143" s="11"/>
      <c r="M11143" s="11"/>
      <c r="N11143" s="38">
        <f>I11143*(100-$B$4)*(100-$B$5)/10000</f>
        <v>742.59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0.11</v>
      </c>
      <c r="H11144" s="9">
        <v>9.0000000000000006E-5</v>
      </c>
      <c r="I11144" s="13">
        <v>742.59</v>
      </c>
      <c r="J11144" s="12">
        <v>33</v>
      </c>
      <c r="K11144" s="7"/>
      <c r="L11144" s="11"/>
      <c r="M11144" s="11"/>
      <c r="N11144" s="38">
        <f>I11144*(100-$B$4)*(100-$B$5)/10000</f>
        <v>742.59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179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47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2E-3</v>
      </c>
      <c r="H11147" s="9">
        <v>1.9999999999999999E-6</v>
      </c>
      <c r="I11147" s="13">
        <v>144</v>
      </c>
      <c r="J11147" s="12">
        <v>216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2E-3</v>
      </c>
      <c r="H11148" s="9">
        <v>1.9999999999999999E-6</v>
      </c>
      <c r="I11148" s="13">
        <v>144</v>
      </c>
      <c r="J11148" s="12">
        <v>227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513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3.3000000000000002E-2</v>
      </c>
      <c r="H11151" s="9">
        <v>3.3000000000000003E-5</v>
      </c>
      <c r="I11151" s="13">
        <v>304.61</v>
      </c>
      <c r="J11151" s="12">
        <v>281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23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861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686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3.3000000000000002E-2</v>
      </c>
      <c r="H11154" s="9">
        <v>3.3000000000000003E-5</v>
      </c>
      <c r="I11154" s="13">
        <v>304.61</v>
      </c>
      <c r="J11154" s="12">
        <v>240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214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489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144</v>
      </c>
      <c r="J11157" s="12">
        <v>552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3.3000000000000003E-5</v>
      </c>
      <c r="I11158" s="13">
        <v>304.61</v>
      </c>
      <c r="J11158" s="12">
        <v>235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0.02</v>
      </c>
      <c r="H11159" s="9">
        <v>5.0000000000000002E-5</v>
      </c>
      <c r="I11159" s="13">
        <v>144</v>
      </c>
      <c r="J11159" s="12">
        <v>827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492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23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3.0000000000000001E-6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3.0000000000000001E-6</v>
      </c>
      <c r="I11162" s="13">
        <v>144</v>
      </c>
      <c r="J11162" s="12">
        <v>79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670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5.0000000000000002E-5</v>
      </c>
      <c r="I11164" s="13">
        <v>512</v>
      </c>
      <c r="J11164" s="12">
        <v>14</v>
      </c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23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2">
        <v>600</v>
      </c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0.02</v>
      </c>
      <c r="H11167" s="9">
        <v>3.0000000000000001E-5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234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3.0000000000000001E-6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11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3.3000000000000002E-2</v>
      </c>
      <c r="H11170" s="9">
        <v>3.3000000000000003E-5</v>
      </c>
      <c r="I11170" s="13">
        <v>304.61</v>
      </c>
      <c r="J11170" s="12">
        <v>669</v>
      </c>
      <c r="K11170" s="7"/>
      <c r="L11170" s="11"/>
      <c r="M11170" s="11"/>
      <c r="N11170" s="38">
        <f>I11170*(100-$B$4)*(100-$B$5)/10000</f>
        <v>304.61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47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185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500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290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4.0000000000000003E-5</v>
      </c>
      <c r="I11174" s="13">
        <v>348</v>
      </c>
      <c r="J11174" s="12">
        <v>567</v>
      </c>
      <c r="K11174" s="7"/>
      <c r="L11174" s="11"/>
      <c r="M11174" s="11"/>
      <c r="N11174" s="38">
        <f>I11174*(100-$B$4)*(100-$B$5)/10000</f>
        <v>348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3.4999999999999997E-5</v>
      </c>
      <c r="I11176" s="13">
        <v>144</v>
      </c>
      <c r="J11176" s="12">
        <v>462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565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2E-3</v>
      </c>
      <c r="H11180" s="9">
        <v>1.9999999999999999E-6</v>
      </c>
      <c r="I11180" s="13">
        <v>144</v>
      </c>
      <c r="J11180" s="12">
        <v>223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401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384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47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472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2E-3</v>
      </c>
      <c r="H11184" s="9">
        <v>1.9999999999999999E-6</v>
      </c>
      <c r="I11184" s="13">
        <v>144</v>
      </c>
      <c r="J11184" s="12">
        <v>175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450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231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11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3.2000000000000001E-2</v>
      </c>
      <c r="H11187" s="9">
        <v>2.0000000000000002E-5</v>
      </c>
      <c r="I11187" s="13">
        <v>304.61</v>
      </c>
      <c r="J11187" s="12">
        <v>156</v>
      </c>
      <c r="K11187" s="7"/>
      <c r="L11187" s="11"/>
      <c r="M11187" s="11"/>
      <c r="N11187" s="38">
        <f>I11187*(100-$B$4)*(100-$B$5)/10000</f>
        <v>304.61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1.9999999999999999E-6</v>
      </c>
      <c r="I11188" s="13">
        <v>144</v>
      </c>
      <c r="J11188" s="12">
        <v>207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497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6.0000000000000001E-3</v>
      </c>
      <c r="H11191" s="9">
        <v>5.0000000000000004E-6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47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144</v>
      </c>
      <c r="J11192" s="12">
        <v>241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5.0000000000000004E-6</v>
      </c>
      <c r="I11193" s="13">
        <v>144</v>
      </c>
      <c r="J11193" s="12">
        <v>491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586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5.5999999999999999E-5</v>
      </c>
      <c r="I11195" s="13">
        <v>304.61</v>
      </c>
      <c r="J11195" s="12">
        <v>153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263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2">
        <v>590</v>
      </c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1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3.3000000000000002E-2</v>
      </c>
      <c r="H11198" s="9">
        <v>3.3000000000000003E-5</v>
      </c>
      <c r="I11198" s="13">
        <v>304.61</v>
      </c>
      <c r="J11198" s="12">
        <v>382</v>
      </c>
      <c r="K11198" s="7"/>
      <c r="L11198" s="11"/>
      <c r="M11198" s="11"/>
      <c r="N11198" s="38">
        <f>I11198*(100-$B$4)*(100-$B$5)/10000</f>
        <v>304.61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0.69</v>
      </c>
      <c r="H11199" s="9">
        <v>3.0000000000000001E-6</v>
      </c>
      <c r="I11199" s="13">
        <v>304.61</v>
      </c>
      <c r="J11199" s="12">
        <v>446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5.0000000000000002E-5</v>
      </c>
      <c r="I11200" s="13">
        <v>304.61</v>
      </c>
      <c r="J11200" s="12">
        <v>250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380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0.05</v>
      </c>
      <c r="H11202" s="9">
        <v>1E-4</v>
      </c>
      <c r="I11202" s="13">
        <v>304.61</v>
      </c>
      <c r="J11202" s="12">
        <v>629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144</v>
      </c>
      <c r="J11203" s="11" t="s">
        <v>235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35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490</v>
      </c>
      <c r="F11205" s="7" t="s">
        <v>31</v>
      </c>
      <c r="G11205" s="8">
        <v>0.46</v>
      </c>
      <c r="H11205" s="9">
        <v>1.08E-3</v>
      </c>
      <c r="I11205" s="10">
        <v>3129.84</v>
      </c>
      <c r="J11205" s="12">
        <v>473</v>
      </c>
      <c r="K11205" s="7" t="s">
        <v>476</v>
      </c>
      <c r="L11205" s="11"/>
      <c r="M11205" s="11"/>
      <c r="N11205" s="38">
        <f>I11205*(100-$B$4)*(100-$B$5)/10000</f>
        <v>3129.84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23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490</v>
      </c>
      <c r="F11206" s="7" t="s">
        <v>31</v>
      </c>
      <c r="G11206" s="8">
        <v>0.46</v>
      </c>
      <c r="H11206" s="9">
        <v>1.08E-3</v>
      </c>
      <c r="I11206" s="10">
        <v>3877.44</v>
      </c>
      <c r="J11206" s="12">
        <v>831</v>
      </c>
      <c r="K11206" s="7" t="s">
        <v>476</v>
      </c>
      <c r="L11206" s="11"/>
      <c r="M11206" s="11"/>
      <c r="N11206" s="38">
        <f>I11206*(100-$B$4)*(100-$B$5)/10000</f>
        <v>3877.44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490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490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6.7499999999999999E-3</v>
      </c>
      <c r="I11216" s="10">
        <v>17687.36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17687.36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5.6699999999999997E-3</v>
      </c>
      <c r="I11218" s="10">
        <v>16856.53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16856.53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736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490</v>
      </c>
      <c r="F11227" s="7" t="s">
        <v>31</v>
      </c>
      <c r="G11227" s="8">
        <v>1.01</v>
      </c>
      <c r="H11227" s="9">
        <v>4.4320000000000002E-3</v>
      </c>
      <c r="I11227" s="10">
        <v>5856.48</v>
      </c>
      <c r="J11227" s="12">
        <v>213</v>
      </c>
      <c r="K11227" s="7" t="s">
        <v>476</v>
      </c>
      <c r="L11227" s="11"/>
      <c r="M11227" s="11"/>
      <c r="N11227" s="38">
        <f>I11227*(100-$B$4)*(100-$B$5)/10000</f>
        <v>5856.48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490</v>
      </c>
      <c r="F11228" s="7" t="s">
        <v>31</v>
      </c>
      <c r="G11228" s="8">
        <v>1.01</v>
      </c>
      <c r="H11228" s="9">
        <v>4.4320000000000002E-3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22341</v>
      </c>
      <c r="F11229" s="7" t="s">
        <v>31</v>
      </c>
      <c r="G11229" s="8">
        <v>0.88500000000000001</v>
      </c>
      <c r="H11229" s="9">
        <v>5.9300000000000004E-3</v>
      </c>
      <c r="I11229" s="10">
        <v>6800</v>
      </c>
      <c r="J11229" s="12">
        <v>693</v>
      </c>
      <c r="K11229" s="7" t="s">
        <v>476</v>
      </c>
      <c r="L11229" s="11"/>
      <c r="M11229" s="11"/>
      <c r="N11229" s="38">
        <f>I11229*(100-$B$4)*(100-$B$5)/10000</f>
        <v>6800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22342</v>
      </c>
      <c r="B11230" s="7" t="s">
        <v>22343</v>
      </c>
      <c r="C11230" s="7" t="s">
        <v>471</v>
      </c>
      <c r="D11230" s="7" t="s">
        <v>475</v>
      </c>
      <c r="E11230" s="7" t="s">
        <v>52</v>
      </c>
      <c r="F11230" s="7" t="s">
        <v>31</v>
      </c>
      <c r="G11230" s="8">
        <v>1.0449999999999999</v>
      </c>
      <c r="H11230" s="9">
        <v>6.5139999999999998E-3</v>
      </c>
      <c r="I11230" s="10">
        <v>8200</v>
      </c>
      <c r="J11230" s="11" t="s">
        <v>235</v>
      </c>
      <c r="K11230" s="7" t="s">
        <v>476</v>
      </c>
      <c r="L11230" s="11"/>
      <c r="M11230" s="11"/>
      <c r="N11230" s="38">
        <f>I11230*(100-$B$4)*(100-$B$5)/10000</f>
        <v>8200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3.27</v>
      </c>
      <c r="H11235" s="9">
        <v>6.1999999999999998E-3</v>
      </c>
      <c r="I11235" s="10">
        <v>30000</v>
      </c>
      <c r="J11235" s="12">
        <v>114</v>
      </c>
      <c r="K11235" s="7" t="s">
        <v>92</v>
      </c>
      <c r="L11235" s="11"/>
      <c r="M11235" s="11"/>
      <c r="N11235" s="38">
        <f>I11235*(100-$B$4)*(100-$B$5)/10000</f>
        <v>30000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0.52</v>
      </c>
      <c r="H11236" s="9">
        <v>1.33E-3</v>
      </c>
      <c r="I11236" s="10">
        <v>9200</v>
      </c>
      <c r="J11236" s="12">
        <v>978</v>
      </c>
      <c r="K11236" s="7" t="s">
        <v>92</v>
      </c>
      <c r="L11236" s="11"/>
      <c r="M11236" s="11"/>
      <c r="N11236" s="38">
        <f>I11236*(100-$B$4)*(100-$B$5)/10000</f>
        <v>9200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5.6</v>
      </c>
      <c r="H11238" s="9">
        <v>1.15E-2</v>
      </c>
      <c r="I11238" s="10">
        <v>45000</v>
      </c>
      <c r="J11238" s="12">
        <v>139</v>
      </c>
      <c r="K11238" s="7" t="s">
        <v>92</v>
      </c>
      <c r="L11238" s="11"/>
      <c r="M11238" s="11"/>
      <c r="N11238" s="38">
        <f>I11238*(100-$B$4)*(100-$B$5)/10000</f>
        <v>45000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2">
        <v>479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1" t="s">
        <v>235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9.1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71.099999999999994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313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313</v>
      </c>
      <c r="F11281" s="7" t="s">
        <v>31</v>
      </c>
      <c r="G11281" s="8">
        <v>2.35</v>
      </c>
      <c r="H11281" s="9">
        <v>6.6E-3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313</v>
      </c>
      <c r="F11282" s="7" t="s">
        <v>31</v>
      </c>
      <c r="G11282" s="8">
        <v>2.35</v>
      </c>
      <c r="H11282" s="9">
        <v>7.92E-3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313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313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313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313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313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313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79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79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79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79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79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79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79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79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79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1.2375000000000001E-2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1.0312999999999999E-2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71.099999999999994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1.2375000000000001E-2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1.0312999999999999E-2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59.1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59.1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59.1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2">
        <v>1</v>
      </c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59.1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1.099999999999994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833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833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833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59.1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833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833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833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833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833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833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1.485E-2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1.2375000000000001E-2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7270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7270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7270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7270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9.1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7270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1.099999999999994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7270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81.95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7270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7270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7270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1.4437999999999999E-2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1.7319999999999999E-2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1.9800000000000002E-2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47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313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313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313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313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47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313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313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313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313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313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79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79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79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79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79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79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79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79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79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9.9000000000000008E-3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8.2500000000000004E-3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35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369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369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833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833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833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833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833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833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833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833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833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7270</v>
      </c>
      <c r="F11676" s="7" t="s">
        <v>31</v>
      </c>
      <c r="G11676" s="8">
        <v>5.2</v>
      </c>
      <c r="H11676" s="9">
        <v>1.7319999999999999E-2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7270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7270</v>
      </c>
      <c r="F11678" s="7" t="s">
        <v>31</v>
      </c>
      <c r="G11678" s="8">
        <v>5.2</v>
      </c>
      <c r="H11678" s="9">
        <v>1.4437999999999999E-2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7270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7270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7270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7270</v>
      </c>
      <c r="F11682" s="7" t="s">
        <v>31</v>
      </c>
      <c r="G11682" s="8">
        <v>5.2</v>
      </c>
      <c r="H11682" s="9">
        <v>1.4437999999999999E-2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7270</v>
      </c>
      <c r="F11683" s="7" t="s">
        <v>31</v>
      </c>
      <c r="G11683" s="8">
        <v>5.2</v>
      </c>
      <c r="H11683" s="9">
        <v>1.7319999999999999E-2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7270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5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79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79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79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79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79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79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23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36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432</v>
      </c>
      <c r="F11763" s="7" t="s">
        <v>31</v>
      </c>
      <c r="G11763" s="8">
        <v>2.4700000000000002</v>
      </c>
      <c r="H11763" s="9">
        <v>5.1980000000000004E-3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35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7.6000000000000004E-5</v>
      </c>
      <c r="I11769" s="10">
        <v>2907.84</v>
      </c>
      <c r="J11769" s="11"/>
      <c r="K11769" s="7"/>
      <c r="L11769" s="12">
        <v>7</v>
      </c>
      <c r="M11769" s="11"/>
      <c r="N11769" s="38">
        <f>I11769*(100-$B$4)*(100-$B$5)/10000</f>
        <v>2907.84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2005.4</v>
      </c>
      <c r="J11770" s="11"/>
      <c r="K11770" s="7"/>
      <c r="L11770" s="12">
        <v>7</v>
      </c>
      <c r="M11770" s="11"/>
      <c r="N11770" s="38">
        <f>I11770*(100-$B$4)*(100-$B$5)/10000</f>
        <v>2005.4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4.2000000000000003E-2</v>
      </c>
      <c r="H11771" s="9">
        <v>4.2999999999999999E-4</v>
      </c>
      <c r="I11771" s="13">
        <v>190.02</v>
      </c>
      <c r="J11771" s="12">
        <v>193</v>
      </c>
      <c r="K11771" s="7"/>
      <c r="L11771" s="12">
        <v>7</v>
      </c>
      <c r="M11771" s="11"/>
      <c r="N11771" s="38">
        <f>I11771*(100-$B$4)*(100-$B$5)/10000</f>
        <v>190.02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3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4.2000000000000003E-2</v>
      </c>
      <c r="H11772" s="9">
        <v>2E-3</v>
      </c>
      <c r="I11772" s="13">
        <v>275.52</v>
      </c>
      <c r="J11772" s="11"/>
      <c r="K11772" s="7"/>
      <c r="L11772" s="12">
        <v>7</v>
      </c>
      <c r="M11772" s="11"/>
      <c r="N11772" s="38">
        <f>I11772*(100-$B$4)*(100-$B$5)/10000</f>
        <v>275.52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0.252</v>
      </c>
      <c r="H11773" s="9">
        <v>5.9000000000000003E-4</v>
      </c>
      <c r="I11773" s="10">
        <v>2005.38</v>
      </c>
      <c r="J11773" s="12">
        <v>16</v>
      </c>
      <c r="K11773" s="7"/>
      <c r="L11773" s="12">
        <v>7</v>
      </c>
      <c r="M11773" s="11"/>
      <c r="N11773" s="38">
        <f>I11773*(100-$B$4)*(100-$B$5)/10000</f>
        <v>2005.38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5.9000000000000003E-4</v>
      </c>
      <c r="I11774" s="10">
        <v>2907.84</v>
      </c>
      <c r="J11774" s="11"/>
      <c r="K11774" s="7"/>
      <c r="L11774" s="12">
        <v>7</v>
      </c>
      <c r="M11774" s="11"/>
      <c r="N11774" s="38">
        <f>I11774*(100-$B$4)*(100-$B$5)/10000</f>
        <v>2907.84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7.6000000000000004E-5</v>
      </c>
      <c r="I11775" s="10">
        <v>2005.4</v>
      </c>
      <c r="J11775" s="12">
        <v>127</v>
      </c>
      <c r="K11775" s="7"/>
      <c r="L11775" s="12">
        <v>7</v>
      </c>
      <c r="M11775" s="11"/>
      <c r="N11775" s="38">
        <f>I11775*(100-$B$4)*(100-$B$5)/10000</f>
        <v>2005.4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2E-3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0.11</v>
      </c>
      <c r="H11777" s="9">
        <v>2.0000000000000001E-4</v>
      </c>
      <c r="I11777" s="10">
        <v>1640.81</v>
      </c>
      <c r="J11777" s="11"/>
      <c r="K11777" s="7"/>
      <c r="L11777" s="12">
        <v>7</v>
      </c>
      <c r="M11777" s="11"/>
      <c r="N11777" s="38">
        <f>I11777*(100-$B$4)*(100-$B$5)/10000</f>
        <v>1640.81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71.099999999999994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59.1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9.1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47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59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7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47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833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833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833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833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833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833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47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35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7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833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833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833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833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833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833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3.9183999999999997E-2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4.7019999999999999E-2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7854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7854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7854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352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352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352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854</v>
      </c>
      <c r="F12075" s="7" t="s">
        <v>31</v>
      </c>
      <c r="G12075" s="8">
        <v>2.9</v>
      </c>
      <c r="H12075" s="9">
        <v>1.0800000000000001E-2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854</v>
      </c>
      <c r="F12076" s="7" t="s">
        <v>31</v>
      </c>
      <c r="G12076" s="8">
        <v>2.9</v>
      </c>
      <c r="H12076" s="9">
        <v>1.2959999999999999E-2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854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854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854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854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1.0368E-2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8.6400000000000001E-3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1.0368E-2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1293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1293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1293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1293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1293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548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548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548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548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548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548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9811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9811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9811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9811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9811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9811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8407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8407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8407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8407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8407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8407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1.099999999999994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4.7999999999999996E-3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5.7600000000000004E-3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71.099999999999994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1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71.099999999999994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81.9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81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71.099999999999994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81.95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71.099999999999994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81.95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0.157</v>
      </c>
      <c r="H12345" s="9">
        <v>2.34E-4</v>
      </c>
      <c r="I12345" s="10">
        <v>1823.12</v>
      </c>
      <c r="J12345" s="12">
        <v>3</v>
      </c>
      <c r="K12345" s="7"/>
      <c r="L12345" s="12">
        <v>7</v>
      </c>
      <c r="M12345" s="11"/>
      <c r="N12345" s="38">
        <f>I12345*(100-$B$4)*(100-$B$5)/10000</f>
        <v>1823.12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0.12</v>
      </c>
      <c r="H12346" s="9">
        <v>2.0100000000000001E-4</v>
      </c>
      <c r="I12346" s="10">
        <v>1712.74</v>
      </c>
      <c r="J12346" s="11"/>
      <c r="K12346" s="7"/>
      <c r="L12346" s="12">
        <v>7</v>
      </c>
      <c r="M12346" s="11"/>
      <c r="N12346" s="38">
        <f>I12346*(100-$B$4)*(100-$B$5)/10000</f>
        <v>1712.74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2">
        <v>103</v>
      </c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59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2">
        <v>9</v>
      </c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79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79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47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2">
        <v>6</v>
      </c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1"/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23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53</v>
      </c>
      <c r="G12416" s="8">
        <v>0.05</v>
      </c>
      <c r="H12416" s="9">
        <v>1.4999999999999999E-4</v>
      </c>
      <c r="I12416" s="13">
        <v>421.77</v>
      </c>
      <c r="J12416" s="11"/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31</v>
      </c>
      <c r="G12418" s="8">
        <v>0.15</v>
      </c>
      <c r="H12418" s="9">
        <v>1.8000000000000001E-4</v>
      </c>
      <c r="I12418" s="13">
        <v>421.77</v>
      </c>
      <c r="J12418" s="12">
        <v>700</v>
      </c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400.66</v>
      </c>
      <c r="J12419" s="11"/>
      <c r="K12419" s="7"/>
      <c r="L12419" s="12">
        <v>30</v>
      </c>
      <c r="M12419" s="11"/>
      <c r="N12419" s="38">
        <f>I12419*(100-$B$4)*(100-$B$5)/10000</f>
        <v>400.66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76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76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47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76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59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21218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6.3489999999999996E-3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5.2909999999999997E-3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35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8657.58</v>
      </c>
      <c r="J12454" s="11"/>
      <c r="K12454" s="7"/>
      <c r="L12454" s="12">
        <v>30</v>
      </c>
      <c r="M12454" s="11"/>
      <c r="N12454" s="38">
        <f>I12454*(100-$B$4)*(100-$B$5)/10000</f>
        <v>8657.58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9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9426.81</v>
      </c>
      <c r="J12456" s="11"/>
      <c r="K12456" s="7"/>
      <c r="L12456" s="12">
        <v>30</v>
      </c>
      <c r="M12456" s="11"/>
      <c r="N12456" s="38">
        <f>I12456*(100-$B$4)*(100-$B$5)/10000</f>
        <v>9426.81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11503.73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11503.73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71.099999999999994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17272.96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17272.96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16503.73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16503.73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35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8657.58</v>
      </c>
      <c r="J12474" s="11"/>
      <c r="K12474" s="7"/>
      <c r="L12474" s="12">
        <v>30</v>
      </c>
      <c r="M12474" s="11"/>
      <c r="N12474" s="38">
        <f>I12474*(100-$B$4)*(100-$B$5)/10000</f>
        <v>8657.58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11503.73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11503.73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11503.73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11503.73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71.099999999999994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17272.96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17272.96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35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8657.58</v>
      </c>
      <c r="J12490" s="11"/>
      <c r="K12490" s="7"/>
      <c r="L12490" s="12">
        <v>30</v>
      </c>
      <c r="M12490" s="11"/>
      <c r="N12490" s="38">
        <f>I12490*(100-$B$4)*(100-$B$5)/10000</f>
        <v>8657.58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71.099999999999994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17272.96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17272.96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7.1999999999999998E-3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8.6400000000000001E-3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47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10734.5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10734.5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11503.73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11503.73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1.099999999999994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16503.73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16503.73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6980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5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6980</v>
      </c>
      <c r="F12527" s="7" t="s">
        <v>31</v>
      </c>
      <c r="G12527" s="8">
        <v>1.9</v>
      </c>
      <c r="H12527" s="9">
        <v>8.6400000000000001E-3</v>
      </c>
      <c r="I12527" s="10">
        <v>8657.58</v>
      </c>
      <c r="J12527" s="11"/>
      <c r="K12527" s="7"/>
      <c r="L12527" s="12">
        <v>30</v>
      </c>
      <c r="M12527" s="11"/>
      <c r="N12527" s="38">
        <f>I12527*(100-$B$4)*(100-$B$5)/10000</f>
        <v>8657.58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6980</v>
      </c>
      <c r="F12528" s="7" t="s">
        <v>31</v>
      </c>
      <c r="G12528" s="8">
        <v>1.9</v>
      </c>
      <c r="H12528" s="9">
        <v>8.6400000000000001E-3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6980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6980</v>
      </c>
      <c r="F12532" s="7" t="s">
        <v>31</v>
      </c>
      <c r="G12532" s="8">
        <v>1.9</v>
      </c>
      <c r="H12532" s="9">
        <v>8.6400000000000001E-3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6980</v>
      </c>
      <c r="F12533" s="7" t="s">
        <v>31</v>
      </c>
      <c r="G12533" s="8">
        <v>1.9</v>
      </c>
      <c r="H12533" s="9">
        <v>8.6400000000000001E-3</v>
      </c>
      <c r="I12533" s="10">
        <v>11503.73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11503.73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6980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6980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6980</v>
      </c>
      <c r="F12538" s="7" t="s">
        <v>31</v>
      </c>
      <c r="G12538" s="8">
        <v>1.9</v>
      </c>
      <c r="H12538" s="9">
        <v>8.6400000000000001E-3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71.099999999999994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6980</v>
      </c>
      <c r="F12539" s="7" t="s">
        <v>31</v>
      </c>
      <c r="G12539" s="8">
        <v>1.9</v>
      </c>
      <c r="H12539" s="9">
        <v>8.6400000000000001E-3</v>
      </c>
      <c r="I12539" s="10">
        <v>17272.96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17272.96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6980</v>
      </c>
      <c r="F12540" s="7" t="s">
        <v>31</v>
      </c>
      <c r="G12540" s="8">
        <v>1.9</v>
      </c>
      <c r="H12540" s="9">
        <v>8.6400000000000001E-3</v>
      </c>
      <c r="I12540" s="10">
        <v>16503.73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16503.73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6980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71.099999999999994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17272.96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17272.96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47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11792.8</v>
      </c>
      <c r="J12561" s="11"/>
      <c r="K12561" s="7"/>
      <c r="L12561" s="12">
        <v>30</v>
      </c>
      <c r="M12561" s="11"/>
      <c r="N12561" s="38">
        <f>I12561*(100-$B$4)*(100-$B$5)/10000</f>
        <v>11792.8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11792.8</v>
      </c>
      <c r="J12565" s="11"/>
      <c r="K12565" s="7"/>
      <c r="L12565" s="12">
        <v>30</v>
      </c>
      <c r="M12565" s="11"/>
      <c r="N12565" s="38">
        <f>I12565*(100-$B$4)*(100-$B$5)/10000</f>
        <v>11792.8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12562.04</v>
      </c>
      <c r="J12566" s="11"/>
      <c r="K12566" s="7"/>
      <c r="L12566" s="12">
        <v>30</v>
      </c>
      <c r="M12566" s="11"/>
      <c r="N12566" s="38">
        <f>I12566*(100-$B$4)*(100-$B$5)/10000</f>
        <v>12562.04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14638.96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14638.96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7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13869.72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13869.72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19638.95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19638.95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71.099999999999994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20408.189999999999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20408.189999999999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19638.95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19638.95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11792.8</v>
      </c>
      <c r="J12581" s="11"/>
      <c r="K12581" s="7"/>
      <c r="L12581" s="12">
        <v>30</v>
      </c>
      <c r="M12581" s="11"/>
      <c r="N12581" s="38">
        <f>I12581*(100-$B$4)*(100-$B$5)/10000</f>
        <v>11792.8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11792.8</v>
      </c>
      <c r="J12583" s="11"/>
      <c r="K12583" s="7"/>
      <c r="L12583" s="12">
        <v>30</v>
      </c>
      <c r="M12583" s="11"/>
      <c r="N12583" s="38">
        <f>I12583*(100-$B$4)*(100-$B$5)/10000</f>
        <v>11792.8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14638.96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14638.96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14638.96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14638.96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13869.72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13869.72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14638.96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14638.96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1.098E-2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14638.96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14638.96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11792.8</v>
      </c>
      <c r="J12638" s="11"/>
      <c r="K12638" s="7"/>
      <c r="L12638" s="12">
        <v>30</v>
      </c>
      <c r="M12638" s="11"/>
      <c r="N12638" s="38">
        <f>I12638*(100-$B$4)*(100-$B$5)/10000</f>
        <v>11792.8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13869.72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13869.72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13869.72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13869.72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14638.96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14638.96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19638.95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19638.95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71.099999999999994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20408.189999999999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20408.189999999999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12562.04</v>
      </c>
      <c r="J12653" s="11"/>
      <c r="K12653" s="7"/>
      <c r="L12653" s="12">
        <v>30</v>
      </c>
      <c r="M12653" s="11"/>
      <c r="N12653" s="38">
        <f>I12653*(100-$B$4)*(100-$B$5)/10000</f>
        <v>12562.04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11792.8</v>
      </c>
      <c r="J12654" s="11"/>
      <c r="K12654" s="7"/>
      <c r="L12654" s="12">
        <v>30</v>
      </c>
      <c r="M12654" s="11"/>
      <c r="N12654" s="38">
        <f>I12654*(100-$B$4)*(100-$B$5)/10000</f>
        <v>11792.8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13869.72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13869.72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13869.72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13869.72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14638.96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14638.96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71.099999999999994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20408.189999999999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20408.189999999999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47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14738.17</v>
      </c>
      <c r="J12670" s="11"/>
      <c r="K12670" s="7"/>
      <c r="L12670" s="12">
        <v>30</v>
      </c>
      <c r="M12670" s="11"/>
      <c r="N12670" s="38">
        <f>I12670*(100-$B$4)*(100-$B$5)/10000</f>
        <v>14738.17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15507.4</v>
      </c>
      <c r="J12673" s="11"/>
      <c r="K12673" s="7"/>
      <c r="L12673" s="12">
        <v>30</v>
      </c>
      <c r="M12673" s="11"/>
      <c r="N12673" s="38">
        <f>I12673*(100-$B$4)*(100-$B$5)/10000</f>
        <v>15507.4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15507.4</v>
      </c>
      <c r="J12675" s="11"/>
      <c r="K12675" s="7"/>
      <c r="L12675" s="12">
        <v>30</v>
      </c>
      <c r="M12675" s="11"/>
      <c r="N12675" s="38">
        <f>I12675*(100-$B$4)*(100-$B$5)/10000</f>
        <v>15507.4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17584.32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17584.32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16815.09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16815.09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17584.32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17584.32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22584.32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22584.32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1.099999999999994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71.099999999999994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23353.55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23353.55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1.099999999999994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71.099999999999994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23353.55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23353.55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1.3679999999999999E-2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71.099999999999994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23353.55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23353.55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15507.4</v>
      </c>
      <c r="J12744" s="11"/>
      <c r="K12744" s="7"/>
      <c r="L12744" s="12">
        <v>30</v>
      </c>
      <c r="M12744" s="11"/>
      <c r="N12744" s="38">
        <f>I12744*(100-$B$4)*(100-$B$5)/10000</f>
        <v>15507.4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17584.32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17584.32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16815.09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16815.09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17584.32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17584.32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16815.09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16815.09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22584.32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22584.32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47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21718.1</v>
      </c>
      <c r="J12779" s="11"/>
      <c r="K12779" s="7"/>
      <c r="L12779" s="12">
        <v>30</v>
      </c>
      <c r="M12779" s="11"/>
      <c r="N12779" s="38">
        <f>I12779*(100-$B$4)*(100-$B$5)/10000</f>
        <v>21718.1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21718.1</v>
      </c>
      <c r="J12782" s="11"/>
      <c r="K12782" s="7"/>
      <c r="L12782" s="12">
        <v>30</v>
      </c>
      <c r="M12782" s="11"/>
      <c r="N12782" s="38">
        <f>I12782*(100-$B$4)*(100-$B$5)/10000</f>
        <v>21718.1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22487.33</v>
      </c>
      <c r="J12783" s="11"/>
      <c r="K12783" s="7"/>
      <c r="L12783" s="12">
        <v>30</v>
      </c>
      <c r="M12783" s="11"/>
      <c r="N12783" s="38">
        <f>I12783*(100-$B$4)*(100-$B$5)/10000</f>
        <v>22487.33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30333.48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30333.48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71.099999999999994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30333.48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30333.48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29564.25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29564.25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22487.33</v>
      </c>
      <c r="J12800" s="11"/>
      <c r="K12800" s="7"/>
      <c r="L12800" s="12">
        <v>30</v>
      </c>
      <c r="M12800" s="11"/>
      <c r="N12800" s="38">
        <f>I12800*(100-$B$4)*(100-$B$5)/10000</f>
        <v>22487.33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24564.25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24564.25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24564.25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24564.25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29564.25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29564.25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29564.25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29564.25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71.099999999999994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30333.48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30333.48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21718.1</v>
      </c>
      <c r="J12817" s="11"/>
      <c r="K12817" s="7"/>
      <c r="L12817" s="12">
        <v>30</v>
      </c>
      <c r="M12817" s="11"/>
      <c r="N12817" s="38">
        <f>I12817*(100-$B$4)*(100-$B$5)/10000</f>
        <v>21718.1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22487.33</v>
      </c>
      <c r="J12818" s="11"/>
      <c r="K12818" s="7"/>
      <c r="L12818" s="12">
        <v>30</v>
      </c>
      <c r="M12818" s="11"/>
      <c r="N12818" s="38">
        <f>I12818*(100-$B$4)*(100-$B$5)/10000</f>
        <v>22487.33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21718.1</v>
      </c>
      <c r="J12819" s="11"/>
      <c r="K12819" s="7"/>
      <c r="L12819" s="12">
        <v>30</v>
      </c>
      <c r="M12819" s="11"/>
      <c r="N12819" s="38">
        <f>I12819*(100-$B$4)*(100-$B$5)/10000</f>
        <v>21718.1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7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23795.02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23795.02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23795.02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23795.02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23795.02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23795.02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24564.25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24564.25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24564.25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24564.25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22487.33</v>
      </c>
      <c r="J12871" s="11"/>
      <c r="K12871" s="7"/>
      <c r="L12871" s="12">
        <v>30</v>
      </c>
      <c r="M12871" s="11"/>
      <c r="N12871" s="38">
        <f>I12871*(100-$B$4)*(100-$B$5)/10000</f>
        <v>22487.33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21718.1</v>
      </c>
      <c r="J12872" s="11"/>
      <c r="K12872" s="7"/>
      <c r="L12872" s="12">
        <v>30</v>
      </c>
      <c r="M12872" s="11"/>
      <c r="N12872" s="38">
        <f>I12872*(100-$B$4)*(100-$B$5)/10000</f>
        <v>21718.1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21718.1</v>
      </c>
      <c r="J12873" s="11"/>
      <c r="K12873" s="7"/>
      <c r="L12873" s="12">
        <v>30</v>
      </c>
      <c r="M12873" s="11"/>
      <c r="N12873" s="38">
        <f>I12873*(100-$B$4)*(100-$B$5)/10000</f>
        <v>21718.1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71.099999999999994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30333.48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30333.48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532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7270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7270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25669</v>
      </c>
      <c r="F12900" s="7" t="s">
        <v>31</v>
      </c>
      <c r="G12900" s="8">
        <v>2.5</v>
      </c>
      <c r="H12900" s="9">
        <v>1.465E-2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25670</v>
      </c>
      <c r="B12901" s="7" t="s">
        <v>25671</v>
      </c>
      <c r="C12901" s="7" t="s">
        <v>444</v>
      </c>
      <c r="D12901" s="7" t="s">
        <v>29</v>
      </c>
      <c r="E12901" s="7" t="s">
        <v>7871</v>
      </c>
      <c r="F12901" s="7" t="s">
        <v>31</v>
      </c>
      <c r="G12901" s="8">
        <v>2.5</v>
      </c>
      <c r="H12901" s="9">
        <v>1.221E-2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14861.25</v>
      </c>
      <c r="J12902" s="11"/>
      <c r="K12902" s="7"/>
      <c r="L12902" s="12">
        <v>30</v>
      </c>
      <c r="M12902" s="11"/>
      <c r="N12902" s="38">
        <f>I12902*(100-$B$4)*(100-$B$5)/10000</f>
        <v>14861.25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25681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25682</v>
      </c>
      <c r="B12905" s="7" t="s">
        <v>25683</v>
      </c>
      <c r="C12905" s="7" t="s">
        <v>25677</v>
      </c>
      <c r="D12905" s="7" t="s">
        <v>29</v>
      </c>
      <c r="E12905" s="7" t="s">
        <v>9822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18846.62</v>
      </c>
      <c r="J12918" s="11"/>
      <c r="K12918" s="7"/>
      <c r="L12918" s="12">
        <v>30</v>
      </c>
      <c r="M12918" s="11"/>
      <c r="N12918" s="38">
        <f>I12918*(100-$B$4)*(100-$B$5)/10000</f>
        <v>18846.62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25712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25715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21565.59</v>
      </c>
      <c r="J12923" s="12">
        <v>10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22295.72</v>
      </c>
      <c r="J12924" s="11"/>
      <c r="K12924" s="7"/>
      <c r="L12924" s="12">
        <v>30</v>
      </c>
      <c r="M12924" s="11"/>
      <c r="N12924" s="38">
        <f>I12924*(100-$B$4)*(100-$B$5)/10000</f>
        <v>22295.72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25730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4.7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4.5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27251.62</v>
      </c>
      <c r="J12929" s="11"/>
      <c r="K12929" s="7"/>
      <c r="L12929" s="12">
        <v>30</v>
      </c>
      <c r="M12929" s="11"/>
      <c r="N12929" s="38">
        <f>I12929*(100-$B$4)*(100-$B$5)/10000</f>
        <v>27251.62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26258.6</v>
      </c>
      <c r="J12931" s="11"/>
      <c r="K12931" s="7"/>
      <c r="L12931" s="12">
        <v>30</v>
      </c>
      <c r="M12931" s="11"/>
      <c r="N12931" s="38">
        <f>I12931*(100-$B$4)*(100-$B$5)/10000</f>
        <v>26258.6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0.06</v>
      </c>
      <c r="H12934" s="9">
        <v>2.5399999999999999E-4</v>
      </c>
      <c r="I12934" s="13">
        <v>353.01</v>
      </c>
      <c r="J12934" s="11"/>
      <c r="K12934" s="7"/>
      <c r="L12934" s="12">
        <v>15</v>
      </c>
      <c r="M12934" s="11"/>
      <c r="N12934" s="38">
        <f>I12934*(100-$B$4)*(100-$B$5)/10000</f>
        <v>353.01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3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0.05</v>
      </c>
      <c r="H12936" s="9">
        <v>1.66E-4</v>
      </c>
      <c r="I12936" s="13">
        <v>235.24</v>
      </c>
      <c r="J12936" s="11"/>
      <c r="K12936" s="7"/>
      <c r="L12936" s="12">
        <v>15</v>
      </c>
      <c r="M12936" s="11"/>
      <c r="N12936" s="38">
        <f>I12936*(100-$B$4)*(100-$B$5)/10000</f>
        <v>235.24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11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1.2999999999999999E-2</v>
      </c>
      <c r="H12938" s="9">
        <v>4.95E-4</v>
      </c>
      <c r="I12938" s="13">
        <v>446.87</v>
      </c>
      <c r="J12938" s="12">
        <v>55</v>
      </c>
      <c r="K12938" s="7"/>
      <c r="L12938" s="12">
        <v>15</v>
      </c>
      <c r="M12938" s="11"/>
      <c r="N12938" s="38">
        <f>I12938*(100-$B$4)*(100-$B$5)/10000</f>
        <v>446.87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6862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2003</v>
      </c>
      <c r="F12943" s="7" t="s">
        <v>31</v>
      </c>
      <c r="G12943" s="8">
        <v>1.92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7874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2810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6862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8355</v>
      </c>
      <c r="F12948" s="7" t="s">
        <v>31</v>
      </c>
      <c r="G12948" s="8">
        <v>1.93</v>
      </c>
      <c r="H12948" s="9">
        <v>8.8000000000000005E-3</v>
      </c>
      <c r="I12948" s="10">
        <v>12199.27</v>
      </c>
      <c r="J12948" s="11"/>
      <c r="K12948" s="7"/>
      <c r="L12948" s="12">
        <v>15</v>
      </c>
      <c r="M12948" s="11"/>
      <c r="N12948" s="38">
        <f>I12948*(100-$B$4)*(100-$B$5)/10000</f>
        <v>12199.27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35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331</v>
      </c>
      <c r="F12949" s="7" t="s">
        <v>31</v>
      </c>
      <c r="G12949" s="8">
        <v>1.93</v>
      </c>
      <c r="H12949" s="9">
        <v>8.8000000000000005E-3</v>
      </c>
      <c r="I12949" s="10">
        <v>12199.27</v>
      </c>
      <c r="J12949" s="11"/>
      <c r="K12949" s="7"/>
      <c r="L12949" s="12">
        <v>15</v>
      </c>
      <c r="M12949" s="11"/>
      <c r="N12949" s="38">
        <f>I12949*(100-$B$4)*(100-$B$5)/10000</f>
        <v>12199.27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7.3309999999999998E-3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6324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24507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3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2065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21447</v>
      </c>
      <c r="F12955" s="7" t="s">
        <v>31</v>
      </c>
      <c r="G12955" s="8">
        <v>1.97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6324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8426</v>
      </c>
      <c r="D12958" s="7" t="s">
        <v>35</v>
      </c>
      <c r="E12958" s="7" t="s">
        <v>25807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9276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25807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2810</v>
      </c>
      <c r="F12961" s="7" t="s">
        <v>31</v>
      </c>
      <c r="G12961" s="8">
        <v>1.9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1432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2035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21197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6324</v>
      </c>
      <c r="F12965" s="7" t="s">
        <v>31</v>
      </c>
      <c r="G12965" s="8">
        <v>1.9650000000000001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6324</v>
      </c>
      <c r="F12966" s="7" t="s">
        <v>31</v>
      </c>
      <c r="G12966" s="8">
        <v>1.97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7658</v>
      </c>
      <c r="F12967" s="7" t="s">
        <v>31</v>
      </c>
      <c r="G12967" s="8">
        <v>2.0049999999999999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21197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2030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2030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9276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7874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6862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702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2003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7270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713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331</v>
      </c>
      <c r="F12981" s="7" t="s">
        <v>31</v>
      </c>
      <c r="G12981" s="8">
        <v>2.79</v>
      </c>
      <c r="H12981" s="9">
        <v>1.2149999999999999E-2</v>
      </c>
      <c r="I12981" s="10">
        <v>15564.56</v>
      </c>
      <c r="J12981" s="11"/>
      <c r="K12981" s="7"/>
      <c r="L12981" s="12">
        <v>5</v>
      </c>
      <c r="M12981" s="11"/>
      <c r="N12981" s="38">
        <f>I12981*(100-$B$4)*(100-$B$5)/10000</f>
        <v>15564.56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2810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6324</v>
      </c>
      <c r="F12983" s="7" t="s">
        <v>31</v>
      </c>
      <c r="G12983" s="8">
        <v>2.79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6748</v>
      </c>
      <c r="F12984" s="7" t="s">
        <v>31</v>
      </c>
      <c r="G12984" s="8">
        <v>2.58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21447</v>
      </c>
      <c r="F12985" s="7" t="s">
        <v>31</v>
      </c>
      <c r="G12985" s="8">
        <v>2.8149999999999999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21447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702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2035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21197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2810</v>
      </c>
      <c r="F12991" s="7" t="s">
        <v>31</v>
      </c>
      <c r="G12991" s="8">
        <v>2.5</v>
      </c>
      <c r="H12991" s="9">
        <v>1.0125E-2</v>
      </c>
      <c r="I12991" s="10">
        <v>15564.56</v>
      </c>
      <c r="J12991" s="11"/>
      <c r="K12991" s="7"/>
      <c r="L12991" s="12">
        <v>15</v>
      </c>
      <c r="M12991" s="11"/>
      <c r="N12991" s="38">
        <f>I12991*(100-$B$4)*(100-$B$5)/10000</f>
        <v>15564.56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9398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9398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9276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8766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352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9172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21197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8766</v>
      </c>
      <c r="F13002" s="7" t="s">
        <v>31</v>
      </c>
      <c r="G13002" s="8">
        <v>2.5</v>
      </c>
      <c r="H13002" s="9">
        <v>1.2149999999999999E-2</v>
      </c>
      <c r="I13002" s="10">
        <v>15564.56</v>
      </c>
      <c r="J13002" s="11"/>
      <c r="K13002" s="7"/>
      <c r="L13002" s="12">
        <v>15</v>
      </c>
      <c r="M13002" s="11"/>
      <c r="N13002" s="38">
        <f>I13002*(100-$B$4)*(100-$B$5)/10000</f>
        <v>15564.56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25897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8506</v>
      </c>
      <c r="D13004" s="7" t="s">
        <v>35</v>
      </c>
      <c r="E13004" s="7" t="s">
        <v>8805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25900</v>
      </c>
      <c r="B13005" s="7" t="s">
        <v>25901</v>
      </c>
      <c r="C13005" s="7" t="s">
        <v>8506</v>
      </c>
      <c r="D13005" s="7" t="s">
        <v>35</v>
      </c>
      <c r="E13005" s="7" t="s">
        <v>10932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25897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7851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15588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1509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15588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2035</v>
      </c>
      <c r="F13012" s="7" t="s">
        <v>31</v>
      </c>
      <c r="G13012" s="8">
        <v>2.875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7851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10042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7854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1432</v>
      </c>
      <c r="F13018" s="7" t="s">
        <v>31</v>
      </c>
      <c r="G13018" s="8">
        <v>3.1</v>
      </c>
      <c r="H13018" s="9">
        <v>1.4579999999999999E-2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6862</v>
      </c>
      <c r="F13019" s="7" t="s">
        <v>31</v>
      </c>
      <c r="G13019" s="8">
        <v>3.2650000000000001</v>
      </c>
      <c r="H13019" s="9">
        <v>1.4579999999999999E-2</v>
      </c>
      <c r="I13019" s="10">
        <v>17983.41</v>
      </c>
      <c r="J13019" s="11"/>
      <c r="K13019" s="7"/>
      <c r="L13019" s="12">
        <v>15</v>
      </c>
      <c r="M13019" s="11"/>
      <c r="N13019" s="38">
        <f>I13019*(100-$B$4)*(100-$B$5)/10000</f>
        <v>17983.41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6324</v>
      </c>
      <c r="F13022" s="7" t="s">
        <v>31</v>
      </c>
      <c r="G13022" s="8">
        <v>3.25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352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352</v>
      </c>
      <c r="F13024" s="7" t="s">
        <v>31</v>
      </c>
      <c r="G13024" s="8">
        <v>3.0550000000000002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8766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6324</v>
      </c>
      <c r="F13026" s="7" t="s">
        <v>31</v>
      </c>
      <c r="G13026" s="8">
        <v>3.37</v>
      </c>
      <c r="H13026" s="9">
        <v>1.4579999999999999E-2</v>
      </c>
      <c r="I13026" s="10">
        <v>17983.41</v>
      </c>
      <c r="J13026" s="11"/>
      <c r="K13026" s="7"/>
      <c r="L13026" s="12">
        <v>15</v>
      </c>
      <c r="M13026" s="11"/>
      <c r="N13026" s="38">
        <f>I13026*(100-$B$4)*(100-$B$5)/10000</f>
        <v>17983.41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7658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2030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352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352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25897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9276</v>
      </c>
      <c r="F13032" s="7" t="s">
        <v>31</v>
      </c>
      <c r="G13032" s="8">
        <v>3.1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7733</v>
      </c>
      <c r="F13033" s="7" t="s">
        <v>31</v>
      </c>
      <c r="G13033" s="8">
        <v>3.05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25897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15588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352</v>
      </c>
      <c r="F13036" s="7" t="s">
        <v>31</v>
      </c>
      <c r="G13036" s="8">
        <v>3.1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20786</v>
      </c>
      <c r="F13037" s="7" t="s">
        <v>31</v>
      </c>
      <c r="G13037" s="8">
        <v>3.33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10042</v>
      </c>
      <c r="F13038" s="7" t="s">
        <v>31</v>
      </c>
      <c r="G13038" s="8">
        <v>3.37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25681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15588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10042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10042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15651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9997</v>
      </c>
      <c r="F13044" s="7" t="s">
        <v>31</v>
      </c>
      <c r="G13044" s="8">
        <v>3.1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15651</v>
      </c>
      <c r="F13046" s="7" t="s">
        <v>31</v>
      </c>
      <c r="G13046" s="8">
        <v>3.2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25981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8915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7756</v>
      </c>
      <c r="D13049" s="7" t="s">
        <v>29</v>
      </c>
      <c r="E13049" s="7" t="s">
        <v>8805</v>
      </c>
      <c r="F13049" s="7" t="s">
        <v>31</v>
      </c>
      <c r="G13049" s="8">
        <v>3.38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7756</v>
      </c>
      <c r="D13050" s="7" t="s">
        <v>29</v>
      </c>
      <c r="E13050" s="7" t="s">
        <v>25992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8915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25992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7760</v>
      </c>
      <c r="F13062" s="7" t="s">
        <v>31</v>
      </c>
      <c r="G13062" s="8">
        <v>4.46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269</v>
      </c>
      <c r="F13063" s="7" t="s">
        <v>31</v>
      </c>
      <c r="G13063" s="8">
        <v>4.46</v>
      </c>
      <c r="H13063" s="9">
        <v>1.992E-2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26022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26023</v>
      </c>
      <c r="B13065" s="7" t="s">
        <v>26024</v>
      </c>
      <c r="C13065" s="7" t="s">
        <v>113</v>
      </c>
      <c r="D13065" s="7" t="s">
        <v>29</v>
      </c>
      <c r="E13065" s="7" t="s">
        <v>7760</v>
      </c>
      <c r="F13065" s="7" t="s">
        <v>31</v>
      </c>
      <c r="G13065" s="8">
        <v>4.0999999999999996</v>
      </c>
      <c r="H13065" s="9">
        <v>1.992E-2</v>
      </c>
      <c r="I13065" s="10">
        <v>22092.080000000002</v>
      </c>
      <c r="J13065" s="11"/>
      <c r="K13065" s="7"/>
      <c r="L13065" s="12">
        <v>15</v>
      </c>
      <c r="M13065" s="11"/>
      <c r="N13065" s="38">
        <f>I13065*(100-$B$4)*(100-$B$5)/10000</f>
        <v>22092.080000000002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1.992E-2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0.11899999999999999</v>
      </c>
      <c r="H13069" s="9">
        <v>1.8000000000000001E-4</v>
      </c>
      <c r="I13069" s="10">
        <v>1544.48</v>
      </c>
      <c r="J13069" s="11"/>
      <c r="K13069" s="7"/>
      <c r="L13069" s="12">
        <v>7</v>
      </c>
      <c r="M13069" s="11"/>
      <c r="N13069" s="38">
        <f>I13069*(100-$B$4)*(100-$B$5)/10000</f>
        <v>1544.48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0.2</v>
      </c>
      <c r="H13071" s="9">
        <v>2.0000000000000001E-4</v>
      </c>
      <c r="I13071" s="10">
        <v>2014.94</v>
      </c>
      <c r="J13071" s="11"/>
      <c r="K13071" s="7"/>
      <c r="L13071" s="12">
        <v>7</v>
      </c>
      <c r="M13071" s="11"/>
      <c r="N13071" s="38">
        <f>I13071*(100-$B$4)*(100-$B$5)/10000</f>
        <v>2014.94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7270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7270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7874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7874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25807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25807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10932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10932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10932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7874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47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833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5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833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833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833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20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352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352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352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349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10932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10932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10932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10932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313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313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313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313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313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313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313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313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11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31</v>
      </c>
      <c r="G13208" s="8">
        <v>1.0999999999999999E-2</v>
      </c>
      <c r="H13208" s="9">
        <v>2.4000000000000001E-5</v>
      </c>
      <c r="I13208" s="13">
        <v>225.15</v>
      </c>
      <c r="J13208" s="11"/>
      <c r="K13208" s="7"/>
      <c r="L13208" s="12">
        <v>7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0.185</v>
      </c>
      <c r="H13209" s="9">
        <v>2.1100000000000001E-4</v>
      </c>
      <c r="I13209" s="13">
        <v>225.15</v>
      </c>
      <c r="J13209" s="11"/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</v>
      </c>
      <c r="H13210" s="9">
        <v>1.9799999999999999E-4</v>
      </c>
      <c r="I13210" s="13">
        <v>225.15</v>
      </c>
      <c r="J13210" s="12">
        <v>46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0.184</v>
      </c>
      <c r="H13211" s="9">
        <v>1.84E-4</v>
      </c>
      <c r="I13211" s="13">
        <v>225.15</v>
      </c>
      <c r="J13211" s="12">
        <v>1</v>
      </c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2">
        <v>8</v>
      </c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1"/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79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79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79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79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5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25681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25681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25681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25681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25681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25681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25681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25681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6.7599999999999993E-2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432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675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432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675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432</v>
      </c>
      <c r="F13314" s="7" t="s">
        <v>31</v>
      </c>
      <c r="G13314" s="8">
        <v>3.2</v>
      </c>
      <c r="H13314" s="9">
        <v>2.0129999999999999E-2</v>
      </c>
      <c r="I13314" s="10">
        <v>13999.5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13999.5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675</v>
      </c>
      <c r="F13315" s="7" t="s">
        <v>31</v>
      </c>
      <c r="G13315" s="8">
        <v>3.2</v>
      </c>
      <c r="H13315" s="9">
        <v>2.0129999999999999E-2</v>
      </c>
      <c r="I13315" s="10">
        <v>14868.7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14868.7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25807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7874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7874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25807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25807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7874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6748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44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2258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7270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2">
        <v>2</v>
      </c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24507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1"/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7270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24507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59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24507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7270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7270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7270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7270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59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24507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10932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13172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13172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10932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10932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26583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701</v>
      </c>
      <c r="D13360" s="7" t="s">
        <v>29</v>
      </c>
      <c r="E13360" s="7" t="s">
        <v>15588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15588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26583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26583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15588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26583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15588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15588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26583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26583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15588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35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53</v>
      </c>
      <c r="G13372" s="8">
        <v>0.151</v>
      </c>
      <c r="H13372" s="9">
        <v>0</v>
      </c>
      <c r="I13372" s="10">
        <v>1099.4000000000001</v>
      </c>
      <c r="J13372" s="11"/>
      <c r="K13372" s="7"/>
      <c r="L13372" s="12">
        <v>15</v>
      </c>
      <c r="M13372" s="11"/>
      <c r="N13372" s="38">
        <f>I13372*(100-$B$4)*(100-$B$5)/10000</f>
        <v>1099.4000000000001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11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0.18</v>
      </c>
      <c r="H13373" s="9">
        <v>1.44E-4</v>
      </c>
      <c r="I13373" s="13">
        <v>506.21</v>
      </c>
      <c r="J13373" s="12">
        <v>6</v>
      </c>
      <c r="K13373" s="7"/>
      <c r="L13373" s="12">
        <v>15</v>
      </c>
      <c r="M13373" s="11"/>
      <c r="N13373" s="38">
        <f>I13373*(100-$B$4)*(100-$B$5)/10000</f>
        <v>506.21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23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0.06</v>
      </c>
      <c r="H13374" s="9">
        <v>5.71E-4</v>
      </c>
      <c r="I13374" s="13">
        <v>226.94</v>
      </c>
      <c r="J13374" s="11"/>
      <c r="K13374" s="7"/>
      <c r="L13374" s="12">
        <v>15</v>
      </c>
      <c r="M13374" s="11"/>
      <c r="N13374" s="38">
        <f>I13374*(100-$B$4)*(100-$B$5)/10000</f>
        <v>226.94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11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9.5000000000000001E-2</v>
      </c>
      <c r="H13375" s="9">
        <v>1.6200000000000001E-4</v>
      </c>
      <c r="I13375" s="13">
        <v>479.57</v>
      </c>
      <c r="J13375" s="11"/>
      <c r="K13375" s="7"/>
      <c r="L13375" s="12">
        <v>15</v>
      </c>
      <c r="M13375" s="11"/>
      <c r="N13375" s="38">
        <f>I13375*(100-$B$4)*(100-$B$5)/10000</f>
        <v>479.57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5.2999999999999999E-2</v>
      </c>
      <c r="H13376" s="9">
        <v>8.8999999999999995E-4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5.0000000000000001E-4</v>
      </c>
      <c r="I13377" s="13">
        <v>214.99</v>
      </c>
      <c r="J13377" s="11"/>
      <c r="K13377" s="7"/>
      <c r="L13377" s="12">
        <v>15</v>
      </c>
      <c r="M13377" s="11"/>
      <c r="N13377" s="38">
        <f>I13377*(100-$B$4)*(100-$B$5)/10000</f>
        <v>214.99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3.1500000000000001E-4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4.5999999999999999E-2</v>
      </c>
      <c r="H13385" s="9">
        <v>3.4600000000000001E-4</v>
      </c>
      <c r="I13385" s="13">
        <v>326.39</v>
      </c>
      <c r="J13385" s="12">
        <v>526</v>
      </c>
      <c r="K13385" s="7"/>
      <c r="L13385" s="12">
        <v>7</v>
      </c>
      <c r="M13385" s="11"/>
      <c r="N13385" s="38">
        <f>I13385*(100-$B$4)*(100-$B$5)/10000</f>
        <v>326.39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158</v>
      </c>
      <c r="F13387" s="7" t="s">
        <v>31</v>
      </c>
      <c r="G13387" s="8">
        <v>2.7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5766</v>
      </c>
      <c r="F13388" s="7" t="s">
        <v>31</v>
      </c>
      <c r="G13388" s="8">
        <v>2.5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234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432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24507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7270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833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7172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369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8355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25807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1.2749999999999999E-2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9276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702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0.32400000000000001</v>
      </c>
      <c r="H13426" s="9">
        <v>6.69E-4</v>
      </c>
      <c r="I13426" s="10">
        <v>6217.21</v>
      </c>
      <c r="J13426" s="11"/>
      <c r="K13426" s="7"/>
      <c r="L13426" s="11"/>
      <c r="M13426" s="11"/>
      <c r="N13426" s="38">
        <f>I13426*(100-$B$4)*(100-$B$5)/10000</f>
        <v>6217.21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0.32400000000000001</v>
      </c>
      <c r="H13427" s="9">
        <v>6.69E-4</v>
      </c>
      <c r="I13427" s="10">
        <v>6217.21</v>
      </c>
      <c r="J13427" s="11"/>
      <c r="K13427" s="7"/>
      <c r="L13427" s="11"/>
      <c r="M13427" s="11"/>
      <c r="N13427" s="38">
        <f>I13427*(100-$B$4)*(100-$B$5)/10000</f>
        <v>6217.21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0.45</v>
      </c>
      <c r="H13428" s="9">
        <v>3.8400000000000001E-4</v>
      </c>
      <c r="I13428" s="10">
        <v>3487.7</v>
      </c>
      <c r="J13428" s="11"/>
      <c r="K13428" s="7"/>
      <c r="L13428" s="11"/>
      <c r="M13428" s="11"/>
      <c r="N13428" s="38">
        <f>I13428*(100-$B$4)*(100-$B$5)/10000</f>
        <v>3487.7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58</v>
      </c>
      <c r="F13429" s="7" t="s">
        <v>31</v>
      </c>
      <c r="G13429" s="8">
        <v>0.32400000000000001</v>
      </c>
      <c r="H13429" s="9">
        <v>6.69E-4</v>
      </c>
      <c r="I13429" s="10">
        <v>9856.5499999999993</v>
      </c>
      <c r="J13429" s="11"/>
      <c r="K13429" s="7"/>
      <c r="L13429" s="11"/>
      <c r="M13429" s="11"/>
      <c r="N13429" s="38">
        <f>I13429*(100-$B$4)*(100-$B$5)/10000</f>
        <v>9856.5499999999993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7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26705</v>
      </c>
      <c r="F13430" s="7" t="s">
        <v>31</v>
      </c>
      <c r="G13430" s="8">
        <v>0.45</v>
      </c>
      <c r="H13430" s="9">
        <v>3.8400000000000001E-4</v>
      </c>
      <c r="I13430" s="10">
        <v>7278.68</v>
      </c>
      <c r="J13430" s="11"/>
      <c r="K13430" s="7"/>
      <c r="L13430" s="11"/>
      <c r="M13430" s="11"/>
      <c r="N13430" s="38">
        <f>I13430*(100-$B$4)*(100-$B$5)/10000</f>
        <v>7278.68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26713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57</v>
      </c>
      <c r="D13432" s="7" t="s">
        <v>35</v>
      </c>
      <c r="E13432" s="7" t="s">
        <v>26722</v>
      </c>
      <c r="F13432" s="7" t="s">
        <v>31</v>
      </c>
      <c r="G13432" s="8">
        <v>0.32400000000000001</v>
      </c>
      <c r="H13432" s="9">
        <v>6.69E-4</v>
      </c>
      <c r="I13432" s="10">
        <v>7885.24</v>
      </c>
      <c r="J13432" s="11"/>
      <c r="K13432" s="7"/>
      <c r="L13432" s="11"/>
      <c r="M13432" s="11"/>
      <c r="N13432" s="38">
        <f>I13432*(100-$B$4)*(100-$B$5)/10000</f>
        <v>7885.24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0.45</v>
      </c>
      <c r="H13433" s="9">
        <v>3.8400000000000001E-4</v>
      </c>
      <c r="I13433" s="10">
        <v>7278.68</v>
      </c>
      <c r="J13433" s="11"/>
      <c r="K13433" s="7"/>
      <c r="L13433" s="11"/>
      <c r="M13433" s="11"/>
      <c r="N13433" s="38">
        <f>I13433*(100-$B$4)*(100-$B$5)/10000</f>
        <v>7278.68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26708</v>
      </c>
      <c r="F13434" s="7" t="s">
        <v>31</v>
      </c>
      <c r="G13434" s="8">
        <v>0.32400000000000001</v>
      </c>
      <c r="H13434" s="9">
        <v>6.69E-4</v>
      </c>
      <c r="I13434" s="10">
        <v>6672.13</v>
      </c>
      <c r="J13434" s="11"/>
      <c r="K13434" s="7"/>
      <c r="L13434" s="11"/>
      <c r="M13434" s="11"/>
      <c r="N13434" s="38">
        <f>I13434*(100-$B$4)*(100-$B$5)/10000</f>
        <v>6672.13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58</v>
      </c>
      <c r="F13436" s="7" t="s">
        <v>31</v>
      </c>
      <c r="G13436" s="8">
        <v>0.32400000000000001</v>
      </c>
      <c r="H13436" s="9">
        <v>6.69E-4</v>
      </c>
      <c r="I13436" s="10">
        <v>9856.5499999999993</v>
      </c>
      <c r="J13436" s="11"/>
      <c r="K13436" s="7"/>
      <c r="L13436" s="11"/>
      <c r="M13436" s="11"/>
      <c r="N13436" s="38">
        <f>I13436*(100-$B$4)*(100-$B$5)/10000</f>
        <v>9856.5499999999993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7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26713</v>
      </c>
      <c r="F13437" s="7" t="s">
        <v>31</v>
      </c>
      <c r="G13437" s="8">
        <v>0.45</v>
      </c>
      <c r="H13437" s="9">
        <v>3.8400000000000001E-4</v>
      </c>
      <c r="I13437" s="10">
        <v>3487.7</v>
      </c>
      <c r="J13437" s="11"/>
      <c r="K13437" s="7"/>
      <c r="L13437" s="11"/>
      <c r="M13437" s="11"/>
      <c r="N13437" s="38">
        <f>I13437*(100-$B$4)*(100-$B$5)/10000</f>
        <v>3487.7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26722</v>
      </c>
      <c r="F13438" s="7" t="s">
        <v>31</v>
      </c>
      <c r="G13438" s="8">
        <v>0.32400000000000001</v>
      </c>
      <c r="H13438" s="9">
        <v>6.69E-4</v>
      </c>
      <c r="I13438" s="10">
        <v>7885.24</v>
      </c>
      <c r="J13438" s="11"/>
      <c r="K13438" s="7"/>
      <c r="L13438" s="11"/>
      <c r="M13438" s="11"/>
      <c r="N13438" s="38">
        <f>I13438*(100-$B$4)*(100-$B$5)/10000</f>
        <v>7885.24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0.32400000000000001</v>
      </c>
      <c r="H13439" s="9">
        <v>6.69E-4</v>
      </c>
      <c r="I13439" s="10">
        <v>6672.13</v>
      </c>
      <c r="J13439" s="11"/>
      <c r="K13439" s="7"/>
      <c r="L13439" s="11"/>
      <c r="M13439" s="11"/>
      <c r="N13439" s="38">
        <f>I13439*(100-$B$4)*(100-$B$5)/10000</f>
        <v>6672.13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26741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26742</v>
      </c>
      <c r="B13442" s="7" t="s">
        <v>26743</v>
      </c>
      <c r="C13442" s="7" t="s">
        <v>57</v>
      </c>
      <c r="D13442" s="7" t="s">
        <v>29</v>
      </c>
      <c r="E13442" s="7" t="s">
        <v>26713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26746</v>
      </c>
      <c r="B13444" s="7" t="s">
        <v>26747</v>
      </c>
      <c r="C13444" s="7" t="s">
        <v>57</v>
      </c>
      <c r="D13444" s="7" t="s">
        <v>29</v>
      </c>
      <c r="E13444" s="7" t="s">
        <v>26713</v>
      </c>
      <c r="F13444" s="7" t="s">
        <v>31</v>
      </c>
      <c r="G13444" s="8">
        <v>0.32400000000000001</v>
      </c>
      <c r="H13444" s="9">
        <v>6.69E-4</v>
      </c>
      <c r="I13444" s="10">
        <v>6217.21</v>
      </c>
      <c r="J13444" s="11"/>
      <c r="K13444" s="7"/>
      <c r="L13444" s="11"/>
      <c r="M13444" s="11"/>
      <c r="N13444" s="38">
        <f>I13444*(100-$B$4)*(100-$B$5)/10000</f>
        <v>6217.21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26748</v>
      </c>
      <c r="B13445" s="7" t="s">
        <v>26749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26750</v>
      </c>
      <c r="B13446" s="7" t="s">
        <v>26751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7278.68</v>
      </c>
      <c r="J13446" s="11"/>
      <c r="K13446" s="7"/>
      <c r="L13446" s="11"/>
      <c r="M13446" s="11"/>
      <c r="N13446" s="38">
        <f>I13446*(100-$B$4)*(100-$B$5)/10000</f>
        <v>7278.68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26752</v>
      </c>
      <c r="B13447" s="7" t="s">
        <v>26753</v>
      </c>
      <c r="C13447" s="7" t="s">
        <v>57</v>
      </c>
      <c r="D13447" s="7" t="s">
        <v>29</v>
      </c>
      <c r="E13447" s="7" t="s">
        <v>26741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26754</v>
      </c>
      <c r="B13448" s="7" t="s">
        <v>26755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26756</v>
      </c>
      <c r="B13449" s="7" t="s">
        <v>26757</v>
      </c>
      <c r="C13449" s="7" t="s">
        <v>57</v>
      </c>
      <c r="D13449" s="7" t="s">
        <v>29</v>
      </c>
      <c r="E13449" s="7" t="s">
        <v>26741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26758</v>
      </c>
      <c r="B13450" s="7" t="s">
        <v>26759</v>
      </c>
      <c r="C13450" s="7" t="s">
        <v>57</v>
      </c>
      <c r="D13450" s="7" t="s">
        <v>29</v>
      </c>
      <c r="E13450" s="7" t="s">
        <v>22304</v>
      </c>
      <c r="F13450" s="7" t="s">
        <v>31</v>
      </c>
      <c r="G13450" s="8">
        <v>0.45</v>
      </c>
      <c r="H13450" s="9">
        <v>3.8400000000000001E-4</v>
      </c>
      <c r="I13450" s="10">
        <v>7278.68</v>
      </c>
      <c r="J13450" s="11"/>
      <c r="K13450" s="7"/>
      <c r="L13450" s="11"/>
      <c r="M13450" s="11"/>
      <c r="N13450" s="38">
        <f>I13450*(100-$B$4)*(100-$B$5)/10000</f>
        <v>7278.68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26760</v>
      </c>
      <c r="B13451" s="7" t="s">
        <v>26761</v>
      </c>
      <c r="C13451" s="7" t="s">
        <v>57</v>
      </c>
      <c r="D13451" s="7" t="s">
        <v>29</v>
      </c>
      <c r="E13451" s="7" t="s">
        <v>26713</v>
      </c>
      <c r="F13451" s="7" t="s">
        <v>31</v>
      </c>
      <c r="G13451" s="8">
        <v>0.32400000000000001</v>
      </c>
      <c r="H13451" s="9">
        <v>6.69E-4</v>
      </c>
      <c r="I13451" s="10">
        <v>6672.13</v>
      </c>
      <c r="J13451" s="11"/>
      <c r="K13451" s="7"/>
      <c r="L13451" s="11"/>
      <c r="M13451" s="11"/>
      <c r="N13451" s="38">
        <f>I13451*(100-$B$4)*(100-$B$5)/10000</f>
        <v>6672.13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26762</v>
      </c>
      <c r="B13452" s="7" t="s">
        <v>26763</v>
      </c>
      <c r="C13452" s="7" t="s">
        <v>57</v>
      </c>
      <c r="D13452" s="7" t="s">
        <v>29</v>
      </c>
      <c r="E13452" s="7" t="s">
        <v>26764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26713</v>
      </c>
      <c r="F13453" s="7" t="s">
        <v>31</v>
      </c>
      <c r="G13453" s="8">
        <v>0.32400000000000001</v>
      </c>
      <c r="H13453" s="9">
        <v>6.69E-4</v>
      </c>
      <c r="I13453" s="10">
        <v>6672.13</v>
      </c>
      <c r="J13453" s="11"/>
      <c r="K13453" s="7"/>
      <c r="L13453" s="11"/>
      <c r="M13453" s="11"/>
      <c r="N13453" s="38">
        <f>I13453*(100-$B$4)*(100-$B$5)/10000</f>
        <v>6672.13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26764</v>
      </c>
      <c r="F13454" s="7" t="s">
        <v>31</v>
      </c>
      <c r="G13454" s="8">
        <v>0.32400000000000001</v>
      </c>
      <c r="H13454" s="9">
        <v>6.69E-4</v>
      </c>
      <c r="I13454" s="10">
        <v>7885.24</v>
      </c>
      <c r="J13454" s="11"/>
      <c r="K13454" s="7"/>
      <c r="L13454" s="11"/>
      <c r="M13454" s="11"/>
      <c r="N13454" s="38">
        <f>I13454*(100-$B$4)*(100-$B$5)/10000</f>
        <v>7885.24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26722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26722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0.32400000000000001</v>
      </c>
      <c r="H13466" s="9">
        <v>6.69E-4</v>
      </c>
      <c r="I13466" s="10">
        <v>5004.09</v>
      </c>
      <c r="J13466" s="11"/>
      <c r="K13466" s="7"/>
      <c r="L13466" s="11"/>
      <c r="M13466" s="11"/>
      <c r="N13466" s="38">
        <f>I13466*(100-$B$4)*(100-$B$5)/10000</f>
        <v>5004.09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26796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26793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26803</v>
      </c>
      <c r="F13470" s="7" t="s">
        <v>31</v>
      </c>
      <c r="G13470" s="8">
        <v>0.45</v>
      </c>
      <c r="H13470" s="9">
        <v>3.8400000000000001E-4</v>
      </c>
      <c r="I13470" s="10">
        <v>4245.8999999999996</v>
      </c>
      <c r="J13470" s="11"/>
      <c r="K13470" s="7"/>
      <c r="L13470" s="11"/>
      <c r="M13470" s="11"/>
      <c r="N13470" s="38">
        <f>I13470*(100-$B$4)*(100-$B$5)/10000</f>
        <v>4245.8999999999996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225</v>
      </c>
      <c r="F13472" s="7" t="s">
        <v>31</v>
      </c>
      <c r="G13472" s="8">
        <v>0.32400000000000001</v>
      </c>
      <c r="H13472" s="9">
        <v>6.69E-4</v>
      </c>
      <c r="I13472" s="10">
        <v>5004.09</v>
      </c>
      <c r="J13472" s="11"/>
      <c r="K13472" s="7"/>
      <c r="L13472" s="11"/>
      <c r="M13472" s="11"/>
      <c r="N13472" s="38">
        <f>I13472*(100-$B$4)*(100-$B$5)/10000</f>
        <v>5004.09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35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3601</v>
      </c>
      <c r="F13474" s="7" t="s">
        <v>31</v>
      </c>
      <c r="G13474" s="8">
        <v>0.32400000000000001</v>
      </c>
      <c r="H13474" s="9">
        <v>6.69E-4</v>
      </c>
      <c r="I13474" s="10">
        <v>6368.85</v>
      </c>
      <c r="J13474" s="11"/>
      <c r="K13474" s="7"/>
      <c r="L13474" s="11"/>
      <c r="M13474" s="11"/>
      <c r="N13474" s="38">
        <f>I13474*(100-$B$4)*(100-$B$5)/10000</f>
        <v>6368.85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225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26816</v>
      </c>
      <c r="B13476" s="7" t="s">
        <v>26817</v>
      </c>
      <c r="C13476" s="7" t="s">
        <v>68</v>
      </c>
      <c r="D13476" s="7" t="s">
        <v>35</v>
      </c>
      <c r="E13476" s="7" t="s">
        <v>26818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225</v>
      </c>
      <c r="F13477" s="7" t="s">
        <v>31</v>
      </c>
      <c r="G13477" s="8">
        <v>0.45</v>
      </c>
      <c r="H13477" s="9">
        <v>3.8400000000000001E-4</v>
      </c>
      <c r="I13477" s="10">
        <v>4245.8999999999996</v>
      </c>
      <c r="J13477" s="11"/>
      <c r="K13477" s="7"/>
      <c r="L13477" s="11"/>
      <c r="M13477" s="11"/>
      <c r="N13477" s="38">
        <f>I13477*(100-$B$4)*(100-$B$5)/10000</f>
        <v>4245.8999999999996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26818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26829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26830</v>
      </c>
      <c r="B13482" s="7" t="s">
        <v>26831</v>
      </c>
      <c r="C13482" s="7" t="s">
        <v>68</v>
      </c>
      <c r="D13482" s="7" t="s">
        <v>29</v>
      </c>
      <c r="E13482" s="7" t="s">
        <v>26829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26832</v>
      </c>
      <c r="B13483" s="7" t="s">
        <v>26833</v>
      </c>
      <c r="C13483" s="7" t="s">
        <v>68</v>
      </c>
      <c r="D13483" s="7" t="s">
        <v>29</v>
      </c>
      <c r="E13483" s="7" t="s">
        <v>65</v>
      </c>
      <c r="F13483" s="7" t="s">
        <v>31</v>
      </c>
      <c r="G13483" s="8">
        <v>0.32400000000000001</v>
      </c>
      <c r="H13483" s="9">
        <v>6.69E-4</v>
      </c>
      <c r="I13483" s="10">
        <v>6368.85</v>
      </c>
      <c r="J13483" s="11"/>
      <c r="K13483" s="7"/>
      <c r="L13483" s="11"/>
      <c r="M13483" s="11"/>
      <c r="N13483" s="38">
        <f>I13483*(100-$B$4)*(100-$B$5)/10000</f>
        <v>6368.85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26834</v>
      </c>
      <c r="B13484" s="7" t="s">
        <v>26835</v>
      </c>
      <c r="C13484" s="7" t="s">
        <v>68</v>
      </c>
      <c r="D13484" s="7" t="s">
        <v>29</v>
      </c>
      <c r="E13484" s="7" t="s">
        <v>380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380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380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65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9704.91</v>
      </c>
      <c r="J13488" s="11"/>
      <c r="K13488" s="7"/>
      <c r="L13488" s="11"/>
      <c r="M13488" s="11"/>
      <c r="N13488" s="38">
        <f>I13488*(100-$B$4)*(100-$B$5)/10000</f>
        <v>9704.91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158</v>
      </c>
      <c r="F13493" s="7" t="s">
        <v>31</v>
      </c>
      <c r="G13493" s="8">
        <v>0.32400000000000001</v>
      </c>
      <c r="H13493" s="9">
        <v>6.69E-4</v>
      </c>
      <c r="I13493" s="10">
        <v>7885.24</v>
      </c>
      <c r="J13493" s="11"/>
      <c r="K13493" s="7"/>
      <c r="L13493" s="11"/>
      <c r="M13493" s="11"/>
      <c r="N13493" s="38">
        <f>I13493*(100-$B$4)*(100-$B$5)/10000</f>
        <v>7885.24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26783</v>
      </c>
      <c r="F13494" s="7" t="s">
        <v>31</v>
      </c>
      <c r="G13494" s="8">
        <v>0.32400000000000001</v>
      </c>
      <c r="H13494" s="9">
        <v>6.69E-4</v>
      </c>
      <c r="I13494" s="10">
        <v>12434.42</v>
      </c>
      <c r="J13494" s="11"/>
      <c r="K13494" s="7"/>
      <c r="L13494" s="11"/>
      <c r="M13494" s="11"/>
      <c r="N13494" s="38">
        <f>I13494*(100-$B$4)*(100-$B$5)/10000</f>
        <v>12434.42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26783</v>
      </c>
      <c r="F13495" s="7" t="s">
        <v>31</v>
      </c>
      <c r="G13495" s="8">
        <v>0.32400000000000001</v>
      </c>
      <c r="H13495" s="9">
        <v>6.69E-4</v>
      </c>
      <c r="I13495" s="10">
        <v>12434.42</v>
      </c>
      <c r="J13495" s="11"/>
      <c r="K13495" s="7"/>
      <c r="L13495" s="11"/>
      <c r="M13495" s="11"/>
      <c r="N13495" s="38">
        <f>I13495*(100-$B$4)*(100-$B$5)/10000</f>
        <v>12434.42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158</v>
      </c>
      <c r="F13497" s="7" t="s">
        <v>31</v>
      </c>
      <c r="G13497" s="8">
        <v>0.32400000000000001</v>
      </c>
      <c r="H13497" s="9">
        <v>6.69E-4</v>
      </c>
      <c r="I13497" s="10">
        <v>7885.24</v>
      </c>
      <c r="J13497" s="11"/>
      <c r="K13497" s="7"/>
      <c r="L13497" s="11"/>
      <c r="M13497" s="11"/>
      <c r="N13497" s="38">
        <f>I13497*(100-$B$4)*(100-$B$5)/10000</f>
        <v>7885.24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158</v>
      </c>
      <c r="F13499" s="7" t="s">
        <v>31</v>
      </c>
      <c r="G13499" s="8">
        <v>0.32400000000000001</v>
      </c>
      <c r="H13499" s="9">
        <v>6.69E-4</v>
      </c>
      <c r="I13499" s="10">
        <v>12434.42</v>
      </c>
      <c r="J13499" s="11"/>
      <c r="K13499" s="7"/>
      <c r="L13499" s="11"/>
      <c r="M13499" s="11"/>
      <c r="N13499" s="38">
        <f>I13499*(100-$B$4)*(100-$B$5)/10000</f>
        <v>12434.42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398</v>
      </c>
      <c r="F13501" s="7" t="s">
        <v>31</v>
      </c>
      <c r="G13501" s="8">
        <v>0.45</v>
      </c>
      <c r="H13501" s="9">
        <v>3.8400000000000001E-4</v>
      </c>
      <c r="I13501" s="10">
        <v>5459.01</v>
      </c>
      <c r="J13501" s="11"/>
      <c r="K13501" s="7"/>
      <c r="L13501" s="11"/>
      <c r="M13501" s="11"/>
      <c r="N13501" s="38">
        <f>I13501*(100-$B$4)*(100-$B$5)/10000</f>
        <v>5459.01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72</v>
      </c>
      <c r="D13502" s="7" t="s">
        <v>29</v>
      </c>
      <c r="E13502" s="7" t="s">
        <v>398</v>
      </c>
      <c r="F13502" s="7" t="s">
        <v>31</v>
      </c>
      <c r="G13502" s="8">
        <v>0.45</v>
      </c>
      <c r="H13502" s="9">
        <v>3.8400000000000001E-4</v>
      </c>
      <c r="I13502" s="10">
        <v>5459.01</v>
      </c>
      <c r="J13502" s="11"/>
      <c r="K13502" s="7"/>
      <c r="L13502" s="11"/>
      <c r="M13502" s="11"/>
      <c r="N13502" s="38">
        <f>I13502*(100-$B$4)*(100-$B$5)/10000</f>
        <v>5459.01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26872</v>
      </c>
      <c r="B13503" s="7" t="s">
        <v>26873</v>
      </c>
      <c r="C13503" s="7" t="s">
        <v>72</v>
      </c>
      <c r="D13503" s="7" t="s">
        <v>29</v>
      </c>
      <c r="E13503" s="7" t="s">
        <v>26874</v>
      </c>
      <c r="F13503" s="7" t="s">
        <v>31</v>
      </c>
      <c r="G13503" s="8">
        <v>0.32400000000000001</v>
      </c>
      <c r="H13503" s="9">
        <v>6.69E-4</v>
      </c>
      <c r="I13503" s="10">
        <v>7885.24</v>
      </c>
      <c r="J13503" s="11"/>
      <c r="K13503" s="7"/>
      <c r="L13503" s="11"/>
      <c r="M13503" s="11"/>
      <c r="N13503" s="38">
        <f>I13503*(100-$B$4)*(100-$B$5)/10000</f>
        <v>7885.24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26874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26882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26879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0.45</v>
      </c>
      <c r="H13509" s="9">
        <v>3.8400000000000001E-4</v>
      </c>
      <c r="I13509" s="10">
        <v>5913.93</v>
      </c>
      <c r="J13509" s="11"/>
      <c r="K13509" s="7"/>
      <c r="L13509" s="11"/>
      <c r="M13509" s="11"/>
      <c r="N13509" s="38">
        <f>I13509*(100-$B$4)*(100-$B$5)/10000</f>
        <v>5913.93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0.32400000000000001</v>
      </c>
      <c r="H13510" s="9">
        <v>6.69E-4</v>
      </c>
      <c r="I13510" s="10">
        <v>6520.49</v>
      </c>
      <c r="J13510" s="11"/>
      <c r="K13510" s="7"/>
      <c r="L13510" s="11"/>
      <c r="M13510" s="11"/>
      <c r="N13510" s="38">
        <f>I13510*(100-$B$4)*(100-$B$5)/10000</f>
        <v>6520.49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26889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26892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313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313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21478</v>
      </c>
      <c r="F13521" s="7" t="s">
        <v>31</v>
      </c>
      <c r="G13521" s="8">
        <v>0.45</v>
      </c>
      <c r="H13521" s="9">
        <v>3.8400000000000001E-4</v>
      </c>
      <c r="I13521" s="10">
        <v>7581.96</v>
      </c>
      <c r="J13521" s="11"/>
      <c r="K13521" s="7"/>
      <c r="L13521" s="11"/>
      <c r="M13521" s="11"/>
      <c r="N13521" s="38">
        <f>I13521*(100-$B$4)*(100-$B$5)/10000</f>
        <v>7581.96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313</v>
      </c>
      <c r="F13522" s="7" t="s">
        <v>31</v>
      </c>
      <c r="G13522" s="8">
        <v>0.45</v>
      </c>
      <c r="H13522" s="9">
        <v>5.71E-4</v>
      </c>
      <c r="I13522" s="10">
        <v>7430.32</v>
      </c>
      <c r="J13522" s="11"/>
      <c r="K13522" s="7"/>
      <c r="L13522" s="11"/>
      <c r="M13522" s="11"/>
      <c r="N13522" s="38">
        <f>I13522*(100-$B$4)*(100-$B$5)/10000</f>
        <v>7430.32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313</v>
      </c>
      <c r="F13523" s="7" t="s">
        <v>31</v>
      </c>
      <c r="G13523" s="8">
        <v>0.45</v>
      </c>
      <c r="H13523" s="9">
        <v>5.71E-4</v>
      </c>
      <c r="I13523" s="10">
        <v>7430.32</v>
      </c>
      <c r="J13523" s="11"/>
      <c r="K13523" s="7"/>
      <c r="L13523" s="11"/>
      <c r="M13523" s="11"/>
      <c r="N13523" s="38">
        <f>I13523*(100-$B$4)*(100-$B$5)/10000</f>
        <v>7430.32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21478</v>
      </c>
      <c r="F13524" s="7" t="s">
        <v>31</v>
      </c>
      <c r="G13524" s="8">
        <v>0.45</v>
      </c>
      <c r="H13524" s="9">
        <v>3.8400000000000001E-4</v>
      </c>
      <c r="I13524" s="10">
        <v>7581.96</v>
      </c>
      <c r="J13524" s="11"/>
      <c r="K13524" s="7"/>
      <c r="L13524" s="11"/>
      <c r="M13524" s="11"/>
      <c r="N13524" s="38">
        <f>I13524*(100-$B$4)*(100-$B$5)/10000</f>
        <v>7581.96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2956.97</v>
      </c>
      <c r="J13526" s="11"/>
      <c r="K13526" s="7"/>
      <c r="L13526" s="11"/>
      <c r="M13526" s="11"/>
      <c r="N13526" s="38">
        <f>I13526*(100-$B$4)*(100-$B$5)/10000</f>
        <v>2956.97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1.4</v>
      </c>
      <c r="H13527" s="9">
        <v>2E-3</v>
      </c>
      <c r="I13527" s="10">
        <v>8491.7999999999993</v>
      </c>
      <c r="J13527" s="11"/>
      <c r="K13527" s="7"/>
      <c r="L13527" s="11"/>
      <c r="M13527" s="11"/>
      <c r="N13527" s="38">
        <f>I13527*(100-$B$4)*(100-$B$5)/10000</f>
        <v>8491.7999999999993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3942.62</v>
      </c>
      <c r="J13528" s="11"/>
      <c r="K13528" s="7"/>
      <c r="L13528" s="11"/>
      <c r="M13528" s="11"/>
      <c r="N13528" s="38">
        <f>I13528*(100-$B$4)*(100-$B$5)/10000</f>
        <v>3942.62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4549.18</v>
      </c>
      <c r="J13529" s="11"/>
      <c r="K13529" s="7"/>
      <c r="L13529" s="11"/>
      <c r="M13529" s="11"/>
      <c r="N13529" s="38">
        <f>I13529*(100-$B$4)*(100-$B$5)/10000</f>
        <v>4549.18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1.4</v>
      </c>
      <c r="H13531" s="9">
        <v>2E-3</v>
      </c>
      <c r="I13531" s="10">
        <v>4549.18</v>
      </c>
      <c r="J13531" s="11"/>
      <c r="K13531" s="7"/>
      <c r="L13531" s="11"/>
      <c r="M13531" s="11"/>
      <c r="N13531" s="38">
        <f>I13531*(100-$B$4)*(100-$B$5)/10000</f>
        <v>4549.18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4549.18</v>
      </c>
      <c r="J13533" s="11"/>
      <c r="K13533" s="7"/>
      <c r="L13533" s="11"/>
      <c r="M13533" s="11"/>
      <c r="N13533" s="38">
        <f>I13533*(100-$B$4)*(100-$B$5)/10000</f>
        <v>4549.18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9098.35</v>
      </c>
      <c r="J13534" s="11"/>
      <c r="K13534" s="7"/>
      <c r="L13534" s="11"/>
      <c r="M13534" s="11"/>
      <c r="N13534" s="38">
        <f>I13534*(100-$B$4)*(100-$B$5)/10000</f>
        <v>9098.35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6368.85</v>
      </c>
      <c r="J13535" s="11"/>
      <c r="K13535" s="7"/>
      <c r="L13535" s="11"/>
      <c r="M13535" s="11"/>
      <c r="N13535" s="38">
        <f>I13535*(100-$B$4)*(100-$B$5)/10000</f>
        <v>6368.85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9098.35</v>
      </c>
      <c r="J13536" s="11"/>
      <c r="K13536" s="7"/>
      <c r="L13536" s="11"/>
      <c r="M13536" s="11"/>
      <c r="N13536" s="38">
        <f>I13536*(100-$B$4)*(100-$B$5)/10000</f>
        <v>9098.35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2274.59</v>
      </c>
      <c r="J13537" s="11"/>
      <c r="K13537" s="7"/>
      <c r="L13537" s="11"/>
      <c r="M13537" s="11"/>
      <c r="N13537" s="38">
        <f>I13537*(100-$B$4)*(100-$B$5)/10000</f>
        <v>2274.59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2956.97</v>
      </c>
      <c r="J13539" s="11"/>
      <c r="K13539" s="7"/>
      <c r="L13539" s="11"/>
      <c r="M13539" s="11"/>
      <c r="N13539" s="38">
        <f>I13539*(100-$B$4)*(100-$B$5)/10000</f>
        <v>2956.97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</v>
      </c>
      <c r="H13540" s="9">
        <v>2E-3</v>
      </c>
      <c r="I13540" s="10">
        <v>2274.59</v>
      </c>
      <c r="J13540" s="11"/>
      <c r="K13540" s="7"/>
      <c r="L13540" s="11"/>
      <c r="M13540" s="11"/>
      <c r="N13540" s="38">
        <f>I13540*(100-$B$4)*(100-$B$5)/10000</f>
        <v>2274.59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1.2</v>
      </c>
      <c r="H13541" s="9">
        <v>2E-3</v>
      </c>
      <c r="I13541" s="10">
        <v>3411.88</v>
      </c>
      <c r="J13541" s="11"/>
      <c r="K13541" s="7"/>
      <c r="L13541" s="11"/>
      <c r="M13541" s="11"/>
      <c r="N13541" s="38">
        <f>I13541*(100-$B$4)*(100-$B$5)/10000</f>
        <v>3411.88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6368.85</v>
      </c>
      <c r="J13542" s="11"/>
      <c r="K13542" s="7"/>
      <c r="L13542" s="11"/>
      <c r="M13542" s="11"/>
      <c r="N13542" s="38">
        <f>I13542*(100-$B$4)*(100-$B$5)/10000</f>
        <v>6368.85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4245.8999999999996</v>
      </c>
      <c r="J13543" s="11"/>
      <c r="K13543" s="7"/>
      <c r="L13543" s="11"/>
      <c r="M13543" s="11"/>
      <c r="N13543" s="38">
        <f>I13543*(100-$B$4)*(100-$B$5)/10000</f>
        <v>4245.8999999999996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3942.62</v>
      </c>
      <c r="J13544" s="11"/>
      <c r="K13544" s="7"/>
      <c r="L13544" s="11"/>
      <c r="M13544" s="11"/>
      <c r="N13544" s="38">
        <f>I13544*(100-$B$4)*(100-$B$5)/10000</f>
        <v>3942.62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4245.8999999999996</v>
      </c>
      <c r="J13547" s="11"/>
      <c r="K13547" s="7"/>
      <c r="L13547" s="11"/>
      <c r="M13547" s="11"/>
      <c r="N13547" s="38">
        <f>I13547*(100-$B$4)*(100-$B$5)/10000</f>
        <v>4245.8999999999996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8491.7999999999993</v>
      </c>
      <c r="J13548" s="11"/>
      <c r="K13548" s="7"/>
      <c r="L13548" s="11"/>
      <c r="M13548" s="11"/>
      <c r="N13548" s="38">
        <f>I13548*(100-$B$4)*(100-$B$5)/10000</f>
        <v>8491.7999999999993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1971.31</v>
      </c>
      <c r="J13549" s="11"/>
      <c r="K13549" s="7"/>
      <c r="L13549" s="11"/>
      <c r="M13549" s="11"/>
      <c r="N13549" s="38">
        <f>I13549*(100-$B$4)*(100-$B$5)/10000</f>
        <v>1971.31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9856.5499999999993</v>
      </c>
      <c r="J13551" s="11"/>
      <c r="K13551" s="7"/>
      <c r="L13551" s="11"/>
      <c r="M13551" s="11"/>
      <c r="N13551" s="38">
        <f>I13551*(100-$B$4)*(100-$B$5)/10000</f>
        <v>9856.5499999999993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7581.96</v>
      </c>
      <c r="J13552" s="11"/>
      <c r="K13552" s="7"/>
      <c r="L13552" s="11"/>
      <c r="M13552" s="11"/>
      <c r="N13552" s="38">
        <f>I13552*(100-$B$4)*(100-$B$5)/10000</f>
        <v>7581.96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3">
        <v>909.84</v>
      </c>
      <c r="J13553" s="11"/>
      <c r="K13553" s="7"/>
      <c r="L13553" s="11"/>
      <c r="M13553" s="11"/>
      <c r="N13553" s="38">
        <f>I13553*(100-$B$4)*(100-$B$5)/10000</f>
        <v>909.84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7581.96</v>
      </c>
      <c r="J13555" s="11"/>
      <c r="K13555" s="7"/>
      <c r="L13555" s="11"/>
      <c r="M13555" s="11"/>
      <c r="N13555" s="38">
        <f>I13555*(100-$B$4)*(100-$B$5)/10000</f>
        <v>7581.96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1213.1099999999999</v>
      </c>
      <c r="J13556" s="11"/>
      <c r="K13556" s="7"/>
      <c r="L13556" s="11"/>
      <c r="M13556" s="11"/>
      <c r="N13556" s="38">
        <f>I13556*(100-$B$4)*(100-$B$5)/10000</f>
        <v>1213.1099999999999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1364.75</v>
      </c>
      <c r="J13557" s="11"/>
      <c r="K13557" s="7"/>
      <c r="L13557" s="11"/>
      <c r="M13557" s="11"/>
      <c r="N13557" s="38">
        <f>I13557*(100-$B$4)*(100-$B$5)/10000</f>
        <v>1364.75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1213.1099999999999</v>
      </c>
      <c r="J13558" s="11"/>
      <c r="K13558" s="7"/>
      <c r="L13558" s="11"/>
      <c r="M13558" s="11"/>
      <c r="N13558" s="38">
        <f>I13558*(100-$B$4)*(100-$B$5)/10000</f>
        <v>1213.1099999999999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9856.5499999999993</v>
      </c>
      <c r="J13559" s="11"/>
      <c r="K13559" s="7"/>
      <c r="L13559" s="11"/>
      <c r="M13559" s="11"/>
      <c r="N13559" s="38">
        <f>I13559*(100-$B$4)*(100-$B$5)/10000</f>
        <v>9856.5499999999993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682.38</v>
      </c>
      <c r="J13563" s="11"/>
      <c r="K13563" s="7"/>
      <c r="L13563" s="11"/>
      <c r="M13563" s="11"/>
      <c r="N13563" s="38">
        <f>I13563*(100-$B$4)*(100-$B$5)/10000</f>
        <v>682.38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0">
        <v>1137.29</v>
      </c>
      <c r="J13564" s="11"/>
      <c r="K13564" s="7"/>
      <c r="L13564" s="11"/>
      <c r="M13564" s="11"/>
      <c r="N13564" s="38">
        <f>I13564*(100-$B$4)*(100-$B$5)/10000</f>
        <v>1137.29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1213.1099999999999</v>
      </c>
      <c r="J13565" s="11"/>
      <c r="K13565" s="7"/>
      <c r="L13565" s="11"/>
      <c r="M13565" s="11"/>
      <c r="N13565" s="38">
        <f>I13565*(100-$B$4)*(100-$B$5)/10000</f>
        <v>1213.1099999999999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3">
        <v>682.38</v>
      </c>
      <c r="J13566" s="11"/>
      <c r="K13566" s="7"/>
      <c r="L13566" s="11"/>
      <c r="M13566" s="11"/>
      <c r="N13566" s="38">
        <f>I13566*(100-$B$4)*(100-$B$5)/10000</f>
        <v>682.38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0.1</v>
      </c>
      <c r="H13573" s="9">
        <v>1E-3</v>
      </c>
      <c r="I13573" s="13">
        <v>303.27999999999997</v>
      </c>
      <c r="J13573" s="11"/>
      <c r="K13573" s="7"/>
      <c r="L13573" s="11"/>
      <c r="M13573" s="11"/>
      <c r="N13573" s="38">
        <f>I13573*(100-$B$4)*(100-$B$5)/10000</f>
        <v>303.27999999999997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2.5350000000000001E-2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2.1125000000000001E-2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1.2500000000000001E-2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1.4999999999999999E-2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7270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7270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833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833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1.4999999999999999E-2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1.2500000000000001E-2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7270</v>
      </c>
      <c r="F13691" s="7" t="s">
        <v>31</v>
      </c>
      <c r="G13691" s="8">
        <v>2.25</v>
      </c>
      <c r="H13691" s="9">
        <v>2.8469999999999999E-2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7270</v>
      </c>
      <c r="F13692" s="7" t="s">
        <v>31</v>
      </c>
      <c r="G13692" s="8">
        <v>2.25</v>
      </c>
      <c r="H13692" s="9">
        <v>2.3725E-2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25807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25807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352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352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3.1875000000000001E-2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3.8249999999999999E-2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7270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7270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25807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25807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352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352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25807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25807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352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352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2.98E-2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2.4908E-2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4.7655999999999997E-2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5.7188000000000003E-2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36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30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30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36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4.7655999999999997E-2</v>
      </c>
      <c r="I13826" s="10">
        <v>27193.26</v>
      </c>
      <c r="J13826" s="12">
        <v>37</v>
      </c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5.7188000000000003E-2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27501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27501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48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27498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27498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27498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27498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4.7655999999999997E-2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5.7188000000000003E-2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27501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27501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27501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27498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20745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27498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27498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27498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27498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20745</v>
      </c>
      <c r="F13868" s="7" t="s">
        <v>31</v>
      </c>
      <c r="G13868" s="8">
        <v>6</v>
      </c>
      <c r="H13868" s="9">
        <v>4.7655999999999997E-2</v>
      </c>
      <c r="I13868" s="10">
        <v>33563.86</v>
      </c>
      <c r="J13868" s="12">
        <v>23</v>
      </c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6862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6862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21124</v>
      </c>
      <c r="F13877" s="7" t="s">
        <v>31</v>
      </c>
      <c r="G13877" s="8">
        <v>11.3</v>
      </c>
      <c r="H13877" s="9">
        <v>0.109233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44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20745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2008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20745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2008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349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7733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349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349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349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7733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10042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11025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11025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10042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10042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7854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7854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6862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6862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13.5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21124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20745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2008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27622</v>
      </c>
      <c r="F13937" s="7" t="s">
        <v>31</v>
      </c>
      <c r="G13937" s="8">
        <v>11.3</v>
      </c>
      <c r="H13937" s="9">
        <v>0.109233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0.131079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27622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713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349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349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7733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349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349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27649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20786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27649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11025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10042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10042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11025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10042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10042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27672</v>
      </c>
      <c r="F13961" s="7" t="s">
        <v>31</v>
      </c>
      <c r="G13961" s="8">
        <v>13.25</v>
      </c>
      <c r="H13961" s="9">
        <v>0.109233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7854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7854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7854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7854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27672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6748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9398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8843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2065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8843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10042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20786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10042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13172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25897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25897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25897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25897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27831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7971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7971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27844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25992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2">
        <v>86</v>
      </c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25992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269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27857</v>
      </c>
      <c r="B14005" s="7" t="s">
        <v>27858</v>
      </c>
      <c r="C14005" s="7" t="s">
        <v>13544</v>
      </c>
      <c r="D14005" s="7" t="s">
        <v>35</v>
      </c>
      <c r="E14005" s="7" t="s">
        <v>27859</v>
      </c>
      <c r="F14005" s="7" t="s">
        <v>31</v>
      </c>
      <c r="G14005" s="8">
        <v>20.74</v>
      </c>
      <c r="H14005" s="9">
        <v>0.229606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27859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27870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2">
        <v>17</v>
      </c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27871</v>
      </c>
      <c r="B14011" s="7" t="s">
        <v>27872</v>
      </c>
      <c r="C14011" s="7" t="s">
        <v>13544</v>
      </c>
      <c r="D14011" s="7" t="s">
        <v>29</v>
      </c>
      <c r="E14011" s="7" t="s">
        <v>26022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27870</v>
      </c>
      <c r="F14013" s="7" t="s">
        <v>31</v>
      </c>
      <c r="G14013" s="8">
        <v>20.74</v>
      </c>
      <c r="H14013" s="9">
        <v>0.19133800000000001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26022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9398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8843</v>
      </c>
      <c r="F14023" s="7" t="s">
        <v>31</v>
      </c>
      <c r="G14023" s="8">
        <v>25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10042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10042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20786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25897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13172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25897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25897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13172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25897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25992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27844</v>
      </c>
      <c r="F14049" s="7" t="s">
        <v>31</v>
      </c>
      <c r="G14049" s="8">
        <v>23.24</v>
      </c>
      <c r="H14049" s="9">
        <v>0.19133800000000001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27844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25992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27859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27859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269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26022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26022</v>
      </c>
      <c r="F14060" s="7" t="s">
        <v>31</v>
      </c>
      <c r="G14060" s="8">
        <v>23.24</v>
      </c>
      <c r="H14060" s="9">
        <v>0.229606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27870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27870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26022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26022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2030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349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349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28006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28007</v>
      </c>
      <c r="B14080" s="7" t="s">
        <v>28008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7714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28006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7714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25755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25755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27870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8355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8355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6611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44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44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6611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439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702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7270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713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7270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7270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713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7270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7658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20786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6324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20786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6324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2998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28122</v>
      </c>
      <c r="B14137" s="7" t="s">
        <v>28123</v>
      </c>
      <c r="C14137" s="7" t="s">
        <v>34</v>
      </c>
      <c r="D14137" s="7" t="s">
        <v>35</v>
      </c>
      <c r="E14137" s="7" t="s">
        <v>28124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28124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6611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445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2003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36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833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833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702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7851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9276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7851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9276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352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25681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352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25681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25681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25681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1509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1509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28124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2998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2998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28124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445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6611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445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6611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833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833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2065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48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48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2065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7851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7851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9276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25681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352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352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25681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25681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25681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28200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28200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680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6598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6598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680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26105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731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702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7610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7871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7871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28315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9398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9546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8766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21197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25897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25897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10042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10042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26009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9835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12996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7610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28315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7871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7871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28315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8766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21197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8766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21197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25897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20089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25897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10042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10042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9835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28023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8915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10932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10932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14" t="s">
        <v>28481</v>
      </c>
      <c r="B14320" s="15" t="s">
        <v>28482</v>
      </c>
      <c r="C14320" s="15"/>
      <c r="D14320" s="15"/>
      <c r="E14320" s="15" t="s">
        <v>52</v>
      </c>
      <c r="F14320" s="15" t="s">
        <v>53</v>
      </c>
      <c r="G14320" s="16">
        <v>6.0000000000000001E-3</v>
      </c>
      <c r="H14320" s="17">
        <v>2.0000000000000002E-5</v>
      </c>
      <c r="I14320" s="18">
        <v>6662.01</v>
      </c>
      <c r="J14320" s="20"/>
      <c r="K14320" s="15"/>
      <c r="L14320" s="19">
        <v>15</v>
      </c>
      <c r="M14320" s="20"/>
      <c r="N14320" s="39">
        <f>I14320*(100-$B$4)*(100-$B$5)/10000</f>
        <v>6662.01</v>
      </c>
      <c r="O14320" s="39">
        <f>M14320*N14320</f>
        <v>0</v>
      </c>
      <c r="P14320" s="39">
        <f>G14320*M14320</f>
        <v>0</v>
      </c>
      <c r="Q14320" s="39">
        <f>H14320*M14320</f>
        <v>0</v>
      </c>
    </row>
    <row r="14321" spans="1:17" ht="11.1" customHeight="1" outlineLevel="5" x14ac:dyDescent="0.2">
      <c r="A14321" s="14" t="s">
        <v>28483</v>
      </c>
      <c r="B14321" s="15" t="s">
        <v>28484</v>
      </c>
      <c r="C14321" s="15"/>
      <c r="D14321" s="15"/>
      <c r="E14321" s="15" t="s">
        <v>52</v>
      </c>
      <c r="F14321" s="15" t="s">
        <v>53</v>
      </c>
      <c r="G14321" s="16">
        <v>6.0000000000000001E-3</v>
      </c>
      <c r="H14321" s="17">
        <v>2.0000000000000002E-5</v>
      </c>
      <c r="I14321" s="18">
        <v>1389.95</v>
      </c>
      <c r="J14321" s="20"/>
      <c r="K14321" s="15"/>
      <c r="L14321" s="19">
        <v>15</v>
      </c>
      <c r="M14321" s="20"/>
      <c r="N14321" s="39">
        <f>I14321*(100-$B$4)*(100-$B$5)/10000</f>
        <v>1389.95</v>
      </c>
      <c r="O14321" s="39">
        <f>M14321*N14321</f>
        <v>0</v>
      </c>
      <c r="P14321" s="39">
        <f>G14321*M14321</f>
        <v>0</v>
      </c>
      <c r="Q14321" s="39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20"/>
      <c r="K14322" s="15"/>
      <c r="L14322" s="19">
        <v>15</v>
      </c>
      <c r="M14322" s="20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6" t="s">
        <v>28487</v>
      </c>
      <c r="B14323" s="7" t="s">
        <v>28488</v>
      </c>
      <c r="C14323" s="7"/>
      <c r="D14323" s="7"/>
      <c r="E14323" s="7" t="s">
        <v>52</v>
      </c>
      <c r="F14323" s="7" t="s">
        <v>53</v>
      </c>
      <c r="G14323" s="8">
        <v>6.0000000000000001E-3</v>
      </c>
      <c r="H14323" s="9">
        <v>2.0000000000000002E-5</v>
      </c>
      <c r="I14323" s="10">
        <v>9596.83</v>
      </c>
      <c r="J14323" s="11"/>
      <c r="K14323" s="7"/>
      <c r="L14323" s="12">
        <v>15</v>
      </c>
      <c r="M14323" s="11"/>
      <c r="N14323" s="38">
        <f>I14323*(100-$B$4)*(100-$B$5)/10000</f>
        <v>9596.83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23.1" customHeight="1" outlineLevel="5" x14ac:dyDescent="0.2">
      <c r="A14324" s="6" t="s">
        <v>28489</v>
      </c>
      <c r="B14324" s="7" t="s">
        <v>28490</v>
      </c>
      <c r="C14324" s="7"/>
      <c r="D14324" s="7"/>
      <c r="E14324" s="7" t="s">
        <v>52</v>
      </c>
      <c r="F14324" s="7" t="s">
        <v>53</v>
      </c>
      <c r="G14324" s="8">
        <v>6.0000000000000001E-3</v>
      </c>
      <c r="H14324" s="9">
        <v>2.0000000000000002E-5</v>
      </c>
      <c r="I14324" s="10">
        <v>12189.98</v>
      </c>
      <c r="J14324" s="11"/>
      <c r="K14324" s="7"/>
      <c r="L14324" s="12">
        <v>15</v>
      </c>
      <c r="M14324" s="11"/>
      <c r="N14324" s="38">
        <f>I14324*(100-$B$4)*(100-$B$5)/10000</f>
        <v>12189.98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7270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7270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42447.97</v>
      </c>
      <c r="J14334" s="11"/>
      <c r="K14334" s="7"/>
      <c r="L14334" s="12">
        <v>30</v>
      </c>
      <c r="M14334" s="11"/>
      <c r="N14334" s="38">
        <f>I14334*(100-$B$4)*(100-$B$5)/10000</f>
        <v>42447.97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43032.19</v>
      </c>
      <c r="J14335" s="11"/>
      <c r="K14335" s="7"/>
      <c r="L14335" s="12">
        <v>30</v>
      </c>
      <c r="M14335" s="11"/>
      <c r="N14335" s="38">
        <f>I14335*(100-$B$4)*(100-$B$5)/10000</f>
        <v>43032.19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9997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9997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1.18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1.17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2.3319999999999999E-3</v>
      </c>
      <c r="I14357" s="10">
        <v>11373.39</v>
      </c>
      <c r="J14357" s="12">
        <v>2</v>
      </c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20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20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30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2">
        <v>1</v>
      </c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6.8000000000000005E-4</v>
      </c>
      <c r="I14391" s="10">
        <v>1291.51</v>
      </c>
      <c r="J14391" s="12">
        <v>689</v>
      </c>
      <c r="K14391" s="7"/>
      <c r="L14391" s="11"/>
      <c r="M14391" s="11"/>
      <c r="N14391" s="38">
        <f>I14391*(100-$B$4)*(100-$B$5)/10000</f>
        <v>1291.51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0.158</v>
      </c>
      <c r="H14392" s="9">
        <v>1.2960000000000001E-3</v>
      </c>
      <c r="I14392" s="10">
        <v>2841.22</v>
      </c>
      <c r="J14392" s="12">
        <v>640</v>
      </c>
      <c r="K14392" s="7"/>
      <c r="L14392" s="11"/>
      <c r="M14392" s="11"/>
      <c r="N14392" s="38">
        <f>I14392*(100-$B$4)*(100-$B$5)/10000</f>
        <v>2841.22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0.20300000000000001</v>
      </c>
      <c r="H14393" s="9">
        <v>1.1999999999999999E-3</v>
      </c>
      <c r="I14393" s="10">
        <v>2066.37</v>
      </c>
      <c r="J14393" s="12">
        <v>305</v>
      </c>
      <c r="K14393" s="7"/>
      <c r="L14393" s="11"/>
      <c r="M14393" s="11"/>
      <c r="N14393" s="38">
        <f>I14393*(100-$B$4)*(100-$B$5)/10000</f>
        <v>2066.37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47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0.17699999999999999</v>
      </c>
      <c r="H14394" s="9">
        <v>1.14E-3</v>
      </c>
      <c r="I14394" s="10">
        <v>1786.53</v>
      </c>
      <c r="J14394" s="12">
        <v>310</v>
      </c>
      <c r="K14394" s="7"/>
      <c r="L14394" s="11"/>
      <c r="M14394" s="11"/>
      <c r="N14394" s="38">
        <f>I14394*(100-$B$4)*(100-$B$5)/10000</f>
        <v>1786.53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0.19700000000000001</v>
      </c>
      <c r="H14395" s="9">
        <v>7.6099999999999996E-4</v>
      </c>
      <c r="I14395" s="10">
        <v>1635.89</v>
      </c>
      <c r="J14395" s="12">
        <v>726</v>
      </c>
      <c r="K14395" s="7"/>
      <c r="L14395" s="11"/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0.26500000000000001</v>
      </c>
      <c r="H14396" s="9">
        <v>4.3740000000000003E-3</v>
      </c>
      <c r="I14396" s="10">
        <v>6435.84</v>
      </c>
      <c r="J14396" s="12">
        <v>390</v>
      </c>
      <c r="K14396" s="7"/>
      <c r="L14396" s="11"/>
      <c r="M14396" s="11"/>
      <c r="N14396" s="38">
        <f>I14396*(100-$B$4)*(100-$B$5)/10000</f>
        <v>6435.84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47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0.26500000000000001</v>
      </c>
      <c r="H14397" s="9">
        <v>1.83E-3</v>
      </c>
      <c r="I14397" s="10">
        <v>3551.55</v>
      </c>
      <c r="J14397" s="11"/>
      <c r="K14397" s="7"/>
      <c r="L14397" s="12">
        <v>15</v>
      </c>
      <c r="M14397" s="11"/>
      <c r="N14397" s="38">
        <f>I14397*(100-$B$4)*(100-$B$5)/10000</f>
        <v>3551.55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0.129</v>
      </c>
      <c r="H14398" s="9">
        <v>6.8000000000000005E-4</v>
      </c>
      <c r="I14398" s="10">
        <v>1291.51</v>
      </c>
      <c r="J14398" s="12">
        <v>5</v>
      </c>
      <c r="K14398" s="7"/>
      <c r="L14398" s="12">
        <v>15</v>
      </c>
      <c r="M14398" s="11"/>
      <c r="N14398" s="38">
        <f>I14398*(100-$B$4)*(100-$B$5)/10000</f>
        <v>1291.51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0.129</v>
      </c>
      <c r="H14399" s="9">
        <v>7.5600000000000005E-4</v>
      </c>
      <c r="I14399" s="10">
        <v>1356.1</v>
      </c>
      <c r="J14399" s="11"/>
      <c r="K14399" s="7"/>
      <c r="L14399" s="12">
        <v>15</v>
      </c>
      <c r="M14399" s="11"/>
      <c r="N14399" s="38">
        <f>I14399*(100-$B$4)*(100-$B$5)/10000</f>
        <v>1356.1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0.09</v>
      </c>
      <c r="H14400" s="9">
        <v>4.64E-4</v>
      </c>
      <c r="I14400" s="13">
        <v>882.52</v>
      </c>
      <c r="J14400" s="12">
        <v>71</v>
      </c>
      <c r="K14400" s="7"/>
      <c r="L14400" s="11"/>
      <c r="M14400" s="11"/>
      <c r="N14400" s="38">
        <f>I14400*(100-$B$4)*(100-$B$5)/10000</f>
        <v>882.52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</v>
      </c>
      <c r="H14401" s="9">
        <v>4.2000000000000002E-4</v>
      </c>
      <c r="I14401" s="13">
        <v>860.99</v>
      </c>
      <c r="J14401" s="11"/>
      <c r="K14401" s="7"/>
      <c r="L14401" s="12">
        <v>15</v>
      </c>
      <c r="M14401" s="11"/>
      <c r="N14401" s="38">
        <f>I14401*(100-$B$4)*(100-$B$5)/10000</f>
        <v>860.99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0.129</v>
      </c>
      <c r="H14402" s="9">
        <v>7.5600000000000005E-4</v>
      </c>
      <c r="I14402" s="10">
        <v>1356.1</v>
      </c>
      <c r="J14402" s="12">
        <v>65</v>
      </c>
      <c r="K14402" s="7"/>
      <c r="L14402" s="11"/>
      <c r="M14402" s="11"/>
      <c r="N14402" s="38">
        <f>I14402*(100-$B$4)*(100-$B$5)/10000</f>
        <v>1356.1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0.26500000000000001</v>
      </c>
      <c r="H14403" s="9">
        <v>2.2680000000000001E-3</v>
      </c>
      <c r="I14403" s="10">
        <v>3551.55</v>
      </c>
      <c r="J14403" s="12">
        <v>251</v>
      </c>
      <c r="K14403" s="7"/>
      <c r="L14403" s="11"/>
      <c r="M14403" s="11"/>
      <c r="N14403" s="38">
        <f>I14403*(100-$B$4)*(100-$B$5)/10000</f>
        <v>3551.55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0.10299999999999999</v>
      </c>
      <c r="H14404" s="9">
        <v>4.6799999999999999E-4</v>
      </c>
      <c r="I14404" s="13">
        <v>860.99</v>
      </c>
      <c r="J14404" s="12">
        <v>535</v>
      </c>
      <c r="K14404" s="7"/>
      <c r="L14404" s="11"/>
      <c r="M14404" s="11"/>
      <c r="N14404" s="38">
        <f>I14404*(100-$B$4)*(100-$B$5)/10000</f>
        <v>860.99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</v>
      </c>
      <c r="H14405" s="9">
        <v>6.6E-4</v>
      </c>
      <c r="I14405" s="10">
        <v>1657.44</v>
      </c>
      <c r="J14405" s="12">
        <v>6</v>
      </c>
      <c r="K14405" s="7"/>
      <c r="L14405" s="12">
        <v>15</v>
      </c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</v>
      </c>
      <c r="H14406" s="9">
        <v>6.0999999999999997E-4</v>
      </c>
      <c r="I14406" s="10">
        <v>1635.89</v>
      </c>
      <c r="J14406" s="12">
        <v>9</v>
      </c>
      <c r="K14406" s="7"/>
      <c r="L14406" s="12">
        <v>15</v>
      </c>
      <c r="M14406" s="11"/>
      <c r="N14406" s="38">
        <f>I14406*(100-$B$4)*(100-$B$5)/10000</f>
        <v>1635.89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0.63500000000000001</v>
      </c>
      <c r="H14408" s="9">
        <v>3.3670000000000002E-3</v>
      </c>
      <c r="I14408" s="10">
        <v>5510.31</v>
      </c>
      <c r="J14408" s="12">
        <v>229</v>
      </c>
      <c r="K14408" s="7"/>
      <c r="L14408" s="11"/>
      <c r="M14408" s="11"/>
      <c r="N14408" s="38">
        <f>I14408*(100-$B$4)*(100-$B$5)/10000</f>
        <v>5510.31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0.216</v>
      </c>
      <c r="H14409" s="9">
        <v>8.6200000000000003E-4</v>
      </c>
      <c r="I14409" s="10">
        <v>1657.44</v>
      </c>
      <c r="J14409" s="12">
        <v>712</v>
      </c>
      <c r="K14409" s="7"/>
      <c r="L14409" s="11"/>
      <c r="M14409" s="11"/>
      <c r="N14409" s="38">
        <f>I14409*(100-$B$4)*(100-$B$5)/10000</f>
        <v>1657.44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0.16300000000000001</v>
      </c>
      <c r="H14410" s="9">
        <v>1.1709999999999999E-3</v>
      </c>
      <c r="I14410" s="10">
        <v>1700.45</v>
      </c>
      <c r="J14410" s="12">
        <v>921</v>
      </c>
      <c r="K14410" s="7"/>
      <c r="L14410" s="11"/>
      <c r="M14410" s="11"/>
      <c r="N14410" s="38">
        <f>I14410*(100-$B$4)*(100-$B$5)/10000</f>
        <v>1700.45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1.61</v>
      </c>
      <c r="H14411" s="9">
        <v>6.7159999999999997E-3</v>
      </c>
      <c r="I14411" s="10">
        <v>9040.3700000000008</v>
      </c>
      <c r="J14411" s="12">
        <v>263</v>
      </c>
      <c r="K14411" s="7"/>
      <c r="L14411" s="11"/>
      <c r="M14411" s="11"/>
      <c r="N14411" s="38">
        <f>I14411*(100-$B$4)*(100-$B$5)/10000</f>
        <v>9040.3700000000008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1.085</v>
      </c>
      <c r="H14414" s="9">
        <v>5.77E-3</v>
      </c>
      <c r="I14414" s="10">
        <v>13177.16</v>
      </c>
      <c r="J14414" s="11"/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1.0900000000000001</v>
      </c>
      <c r="H14415" s="9">
        <v>5.77E-3</v>
      </c>
      <c r="I14415" s="10">
        <v>13177.16</v>
      </c>
      <c r="J14415" s="12">
        <v>174</v>
      </c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2507.9</v>
      </c>
      <c r="J14425" s="12">
        <v>8</v>
      </c>
      <c r="K14425" s="7"/>
      <c r="L14425" s="12">
        <v>10</v>
      </c>
      <c r="M14425" s="11"/>
      <c r="N14425" s="38">
        <f>I14425*(100-$B$4)*(100-$B$5)/10000</f>
        <v>2507.9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3403.56</v>
      </c>
      <c r="J14426" s="11"/>
      <c r="K14426" s="7"/>
      <c r="L14426" s="12">
        <v>10</v>
      </c>
      <c r="M14426" s="11"/>
      <c r="N14426" s="38">
        <f>I14426*(100-$B$4)*(100-$B$5)/10000</f>
        <v>3403.56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1"/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76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76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76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76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21727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21727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21727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21727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1.2350000000000001</v>
      </c>
      <c r="H14502" s="9">
        <v>1.596E-3</v>
      </c>
      <c r="I14502" s="10">
        <v>12970.86</v>
      </c>
      <c r="J14502" s="12">
        <v>9</v>
      </c>
      <c r="K14502" s="7"/>
      <c r="L14502" s="11"/>
      <c r="M14502" s="11"/>
      <c r="N14502" s="38">
        <f>I14502*(100-$B$4)*(100-$B$5)/10000</f>
        <v>12970.86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0.93500000000000005</v>
      </c>
      <c r="H14503" s="9">
        <v>1.33E-3</v>
      </c>
      <c r="I14503" s="10">
        <v>12339.48</v>
      </c>
      <c r="J14503" s="12">
        <v>2</v>
      </c>
      <c r="K14503" s="7"/>
      <c r="L14503" s="11"/>
      <c r="M14503" s="11"/>
      <c r="N14503" s="38">
        <f>I14503*(100-$B$4)*(100-$B$5)/10000</f>
        <v>12339.48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0.8</v>
      </c>
      <c r="H14504" s="9">
        <v>4.8299999999999998E-4</v>
      </c>
      <c r="I14504" s="10">
        <v>12793.85</v>
      </c>
      <c r="J14504" s="12">
        <v>19</v>
      </c>
      <c r="K14504" s="7"/>
      <c r="L14504" s="11"/>
      <c r="M14504" s="11"/>
      <c r="N14504" s="38">
        <f>I14504*(100-$B$4)*(100-$B$5)/10000</f>
        <v>12793.85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0.95</v>
      </c>
      <c r="H14505" s="9">
        <v>5.8799999999999998E-4</v>
      </c>
      <c r="I14505" s="10">
        <v>10572.7</v>
      </c>
      <c r="J14505" s="12">
        <v>7</v>
      </c>
      <c r="K14505" s="7"/>
      <c r="L14505" s="11"/>
      <c r="M14505" s="11"/>
      <c r="N14505" s="38">
        <f>I14505*(100-$B$4)*(100-$B$5)/10000</f>
        <v>10572.7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0.93</v>
      </c>
      <c r="H14506" s="9">
        <v>1.596E-3</v>
      </c>
      <c r="I14506" s="10">
        <v>7609.95</v>
      </c>
      <c r="J14506" s="12">
        <v>10</v>
      </c>
      <c r="K14506" s="7"/>
      <c r="L14506" s="11"/>
      <c r="M14506" s="11"/>
      <c r="N14506" s="38">
        <f>I14506*(100-$B$4)*(100-$B$5)/10000</f>
        <v>7609.95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0.32800000000000001</v>
      </c>
      <c r="H14508" s="9">
        <v>5.8399999999999999E-4</v>
      </c>
      <c r="I14508" s="10">
        <v>2746.77</v>
      </c>
      <c r="J14508" s="12">
        <v>16</v>
      </c>
      <c r="K14508" s="7"/>
      <c r="L14508" s="11"/>
      <c r="M14508" s="11"/>
      <c r="N14508" s="38">
        <f>I14508*(100-$B$4)*(100-$B$5)/10000</f>
        <v>2746.77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0.23699999999999999</v>
      </c>
      <c r="H14509" s="9">
        <v>4.4900000000000002E-4</v>
      </c>
      <c r="I14509" s="10">
        <v>2399.92</v>
      </c>
      <c r="J14509" s="12">
        <v>24</v>
      </c>
      <c r="K14509" s="7"/>
      <c r="L14509" s="11"/>
      <c r="M14509" s="11"/>
      <c r="N14509" s="38">
        <f>I14509*(100-$B$4)*(100-$B$5)/10000</f>
        <v>2399.92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0.33400000000000002</v>
      </c>
      <c r="H14510" s="9">
        <v>4.2999999999999999E-4</v>
      </c>
      <c r="I14510" s="10">
        <v>1736.68</v>
      </c>
      <c r="J14510" s="12">
        <v>23</v>
      </c>
      <c r="K14510" s="7"/>
      <c r="L14510" s="11"/>
      <c r="M14510" s="11"/>
      <c r="N14510" s="38">
        <f>I14510*(100-$B$4)*(100-$B$5)/10000</f>
        <v>1736.68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0.76</v>
      </c>
      <c r="H14511" s="9">
        <v>1.2600000000000001E-3</v>
      </c>
      <c r="I14511" s="10">
        <v>5735.56</v>
      </c>
      <c r="J14511" s="12">
        <v>25</v>
      </c>
      <c r="K14511" s="7"/>
      <c r="L14511" s="11"/>
      <c r="M14511" s="11"/>
      <c r="N14511" s="38">
        <f>I14511*(100-$B$4)*(100-$B$5)/10000</f>
        <v>5735.56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0.9</v>
      </c>
      <c r="H14512" s="9">
        <v>7.4899999999999999E-4</v>
      </c>
      <c r="I14512" s="10">
        <v>5735.56</v>
      </c>
      <c r="J14512" s="12">
        <v>38</v>
      </c>
      <c r="K14512" s="7"/>
      <c r="L14512" s="11"/>
      <c r="M14512" s="11"/>
      <c r="N14512" s="38">
        <f>I14512*(100-$B$4)*(100-$B$5)/10000</f>
        <v>5735.56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3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0.64</v>
      </c>
      <c r="H14513" s="9">
        <v>1.276E-3</v>
      </c>
      <c r="I14513" s="10">
        <v>4520.5</v>
      </c>
      <c r="J14513" s="12">
        <v>10</v>
      </c>
      <c r="K14513" s="7"/>
      <c r="L14513" s="11"/>
      <c r="M14513" s="11"/>
      <c r="N14513" s="38">
        <f>I14513*(100-$B$4)*(100-$B$5)/10000</f>
        <v>4520.5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0.432</v>
      </c>
      <c r="H14514" s="9">
        <v>7.4899999999999999E-4</v>
      </c>
      <c r="I14514" s="10">
        <v>3303.13</v>
      </c>
      <c r="J14514" s="11"/>
      <c r="K14514" s="7"/>
      <c r="L14514" s="11"/>
      <c r="M14514" s="11"/>
      <c r="N14514" s="38">
        <f>I14514*(100-$B$4)*(100-$B$5)/10000</f>
        <v>3303.13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0.22</v>
      </c>
      <c r="H14516" s="9">
        <v>3.5E-4</v>
      </c>
      <c r="I14516" s="10">
        <v>3154.19</v>
      </c>
      <c r="J14516" s="12">
        <v>9</v>
      </c>
      <c r="K14516" s="7"/>
      <c r="L14516" s="11"/>
      <c r="M14516" s="11"/>
      <c r="N14516" s="38">
        <f>I14516*(100-$B$4)*(100-$B$5)/10000</f>
        <v>3154.19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0.41</v>
      </c>
      <c r="H14517" s="9">
        <v>5.7329999999999999E-2</v>
      </c>
      <c r="I14517" s="10">
        <v>3335.43</v>
      </c>
      <c r="J14517" s="12">
        <v>23</v>
      </c>
      <c r="K14517" s="7"/>
      <c r="L14517" s="11"/>
      <c r="M14517" s="11"/>
      <c r="N14517" s="38">
        <f>I14517*(100-$B$4)*(100-$B$5)/10000</f>
        <v>3335.43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0.63800000000000001</v>
      </c>
      <c r="H14518" s="9">
        <v>1.7099999999999999E-3</v>
      </c>
      <c r="I14518" s="10">
        <v>4346</v>
      </c>
      <c r="J14518" s="12">
        <v>24</v>
      </c>
      <c r="K14518" s="7"/>
      <c r="L14518" s="11"/>
      <c r="M14518" s="11"/>
      <c r="N14518" s="38">
        <f>I14518*(100-$B$4)*(100-$B$5)/10000</f>
        <v>4346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0.78300000000000003</v>
      </c>
      <c r="H14519" s="9">
        <v>9.6000000000000002E-4</v>
      </c>
      <c r="I14519" s="10">
        <v>5735.56</v>
      </c>
      <c r="J14519" s="12">
        <v>168</v>
      </c>
      <c r="K14519" s="7"/>
      <c r="L14519" s="11"/>
      <c r="M14519" s="11"/>
      <c r="N14519" s="38">
        <f>I14519*(100-$B$4)*(100-$B$5)/10000</f>
        <v>5735.56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0.84699999999999998</v>
      </c>
      <c r="H14520" s="9">
        <v>1.17E-3</v>
      </c>
      <c r="I14520" s="10">
        <v>7299.96</v>
      </c>
      <c r="J14520" s="12">
        <v>18</v>
      </c>
      <c r="K14520" s="7"/>
      <c r="L14520" s="11"/>
      <c r="M14520" s="11"/>
      <c r="N14520" s="38">
        <f>I14520*(100-$B$4)*(100-$B$5)/10000</f>
        <v>7299.96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1.153</v>
      </c>
      <c r="H14521" s="9">
        <v>8.0599999999999997E-4</v>
      </c>
      <c r="I14521" s="10">
        <v>9004.4599999999991</v>
      </c>
      <c r="J14521" s="11"/>
      <c r="K14521" s="7"/>
      <c r="L14521" s="11"/>
      <c r="M14521" s="11"/>
      <c r="N14521" s="38">
        <f>I14521*(100-$B$4)*(100-$B$5)/10000</f>
        <v>9004.4599999999991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1.508</v>
      </c>
      <c r="H14523" s="9">
        <v>3.0599999999999998E-3</v>
      </c>
      <c r="I14523" s="10">
        <v>24297.29</v>
      </c>
      <c r="J14523" s="12">
        <v>2</v>
      </c>
      <c r="K14523" s="7"/>
      <c r="L14523" s="11"/>
      <c r="M14523" s="11"/>
      <c r="N14523" s="38">
        <f>I14523*(100-$B$4)*(100-$B$5)/10000</f>
        <v>24297.29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0.45600000000000002</v>
      </c>
      <c r="H14524" s="9">
        <v>8.9999999999999998E-4</v>
      </c>
      <c r="I14524" s="10">
        <v>3843.15</v>
      </c>
      <c r="J14524" s="12">
        <v>8</v>
      </c>
      <c r="K14524" s="7"/>
      <c r="L14524" s="11"/>
      <c r="M14524" s="11"/>
      <c r="N14524" s="38">
        <f>I14524*(100-$B$4)*(100-$B$5)/10000</f>
        <v>3843.15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0.45600000000000002</v>
      </c>
      <c r="H14525" s="9">
        <v>8.9999999999999998E-4</v>
      </c>
      <c r="I14525" s="10">
        <v>4006.55</v>
      </c>
      <c r="J14525" s="12">
        <v>12</v>
      </c>
      <c r="K14525" s="7"/>
      <c r="L14525" s="11"/>
      <c r="M14525" s="11"/>
      <c r="N14525" s="38">
        <f>I14525*(100-$B$4)*(100-$B$5)/10000</f>
        <v>4006.55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3.1</v>
      </c>
      <c r="H14526" s="9">
        <v>4.8000000000000001E-4</v>
      </c>
      <c r="I14526" s="10">
        <v>6637.4</v>
      </c>
      <c r="J14526" s="12">
        <v>12</v>
      </c>
      <c r="K14526" s="7"/>
      <c r="L14526" s="11"/>
      <c r="M14526" s="11"/>
      <c r="N14526" s="38">
        <f>I14526*(100-$B$4)*(100-$B$5)/10000</f>
        <v>6637.4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0.56299999999999994</v>
      </c>
      <c r="H14527" s="9">
        <v>1.2600000000000001E-3</v>
      </c>
      <c r="I14527" s="10">
        <v>6016.36</v>
      </c>
      <c r="J14527" s="12">
        <v>17</v>
      </c>
      <c r="K14527" s="7"/>
      <c r="L14527" s="11"/>
      <c r="M14527" s="11"/>
      <c r="N14527" s="38">
        <f>I14527*(100-$B$4)*(100-$B$5)/10000</f>
        <v>6016.36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0.14199999999999999</v>
      </c>
      <c r="H14528" s="9">
        <v>2.4000000000000001E-4</v>
      </c>
      <c r="I14528" s="10">
        <v>3093.63</v>
      </c>
      <c r="J14528" s="12">
        <v>10</v>
      </c>
      <c r="K14528" s="7"/>
      <c r="L14528" s="11"/>
      <c r="M14528" s="11"/>
      <c r="N14528" s="38">
        <f>I14528*(100-$B$4)*(100-$B$5)/10000</f>
        <v>3093.63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0.98199999999999998</v>
      </c>
      <c r="H14529" s="9">
        <v>2.3999999999999998E-3</v>
      </c>
      <c r="I14529" s="10">
        <v>21486.73</v>
      </c>
      <c r="J14529" s="11"/>
      <c r="K14529" s="7"/>
      <c r="L14529" s="11"/>
      <c r="M14529" s="11"/>
      <c r="N14529" s="38">
        <f>I14529*(100-$B$4)*(100-$B$5)/10000</f>
        <v>21486.73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0.56399999999999995</v>
      </c>
      <c r="H14530" s="9">
        <v>1.2600000000000001E-3</v>
      </c>
      <c r="I14530" s="10">
        <v>6571.24</v>
      </c>
      <c r="J14530" s="12">
        <v>7</v>
      </c>
      <c r="K14530" s="7"/>
      <c r="L14530" s="11"/>
      <c r="M14530" s="11"/>
      <c r="N14530" s="38">
        <f>I14530*(100-$B$4)*(100-$B$5)/10000</f>
        <v>6571.24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0.13200000000000001</v>
      </c>
      <c r="H14532" s="9">
        <v>3.1500000000000001E-4</v>
      </c>
      <c r="I14532" s="10">
        <v>3900</v>
      </c>
      <c r="J14532" s="12">
        <v>111</v>
      </c>
      <c r="K14532" s="7"/>
      <c r="L14532" s="11"/>
      <c r="M14532" s="11"/>
      <c r="N14532" s="38">
        <f>I14532*(100-$B$4)*(100-$B$5)/10000</f>
        <v>3900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0.13400000000000001</v>
      </c>
      <c r="H14534" s="9">
        <v>7.3399999999999995E-4</v>
      </c>
      <c r="I14534" s="10">
        <v>4500</v>
      </c>
      <c r="J14534" s="12">
        <v>18</v>
      </c>
      <c r="K14534" s="7"/>
      <c r="L14534" s="11"/>
      <c r="M14534" s="11"/>
      <c r="N14534" s="38">
        <f>I14534*(100-$B$4)*(100-$B$5)/10000</f>
        <v>4500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7463.26</v>
      </c>
      <c r="J14535" s="12">
        <v>2</v>
      </c>
      <c r="K14535" s="7"/>
      <c r="L14535" s="11"/>
      <c r="M14535" s="11"/>
      <c r="N14535" s="38">
        <f>I14535*(100-$B$4)*(100-$B$5)/10000</f>
        <v>7463.26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7351.5</v>
      </c>
      <c r="J14536" s="11"/>
      <c r="K14536" s="7"/>
      <c r="L14536" s="11"/>
      <c r="M14536" s="11"/>
      <c r="N14536" s="38">
        <f>I14536*(100-$B$4)*(100-$B$5)/10000</f>
        <v>7351.5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17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0.77500000000000002</v>
      </c>
      <c r="H14616" s="9">
        <v>4.1999999999999997E-3</v>
      </c>
      <c r="I14616" s="10">
        <v>8699.49</v>
      </c>
      <c r="J14616" s="12">
        <v>21</v>
      </c>
      <c r="K14616" s="7"/>
      <c r="L14616" s="11"/>
      <c r="M14616" s="11"/>
      <c r="N14616" s="38">
        <f>I14616*(100-$B$4)*(100-$B$5)/10000</f>
        <v>8699.49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0.61399999999999999</v>
      </c>
      <c r="H14618" s="9">
        <v>4.1999999999999997E-3</v>
      </c>
      <c r="I14618" s="10">
        <v>17733.37</v>
      </c>
      <c r="J14618" s="12">
        <v>23</v>
      </c>
      <c r="K14618" s="7"/>
      <c r="L14618" s="11"/>
      <c r="M14618" s="11"/>
      <c r="N14618" s="38">
        <f>I14618*(100-$B$4)*(100-$B$5)/10000</f>
        <v>17733.37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0.112</v>
      </c>
      <c r="H14619" s="9">
        <v>9.8999999999999999E-4</v>
      </c>
      <c r="I14619" s="10">
        <v>3011.24</v>
      </c>
      <c r="J14619" s="12">
        <v>25</v>
      </c>
      <c r="K14619" s="7"/>
      <c r="L14619" s="11"/>
      <c r="M14619" s="11"/>
      <c r="N14619" s="38">
        <f>I14619*(100-$B$4)*(100-$B$5)/10000</f>
        <v>3011.24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0.10299999999999999</v>
      </c>
      <c r="H14621" s="9">
        <v>4.8000000000000001E-4</v>
      </c>
      <c r="I14621" s="10">
        <v>9368.26</v>
      </c>
      <c r="J14621" s="12">
        <v>21</v>
      </c>
      <c r="K14621" s="7"/>
      <c r="L14621" s="11"/>
      <c r="M14621" s="11"/>
      <c r="N14621" s="38">
        <f>I14621*(100-$B$4)*(100-$B$5)/10000</f>
        <v>9368.26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16.96</v>
      </c>
      <c r="J14626" s="11"/>
      <c r="K14626" s="7"/>
      <c r="L14626" s="11"/>
      <c r="M14626" s="11"/>
      <c r="N14626" s="38">
        <f>I14626*(100-$B$4)*(100-$B$5)/10000</f>
        <v>16.96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1.5E-5</v>
      </c>
      <c r="I14628" s="13">
        <v>95.15</v>
      </c>
      <c r="J14628" s="12">
        <v>240</v>
      </c>
      <c r="K14628" s="7"/>
      <c r="L14628" s="11"/>
      <c r="M14628" s="11"/>
      <c r="N14628" s="38">
        <f>I14628*(100-$B$4)*(100-$B$5)/10000</f>
        <v>95.15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5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2">
        <v>203</v>
      </c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1.2E-5</v>
      </c>
      <c r="I14630" s="13">
        <v>80.45</v>
      </c>
      <c r="J14630" s="11"/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23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31</v>
      </c>
      <c r="G14632" s="8">
        <v>1E-3</v>
      </c>
      <c r="H14632" s="9">
        <v>9.9999999999999995E-7</v>
      </c>
      <c r="I14632" s="13">
        <v>278.39999999999998</v>
      </c>
      <c r="J14632" s="12">
        <v>100</v>
      </c>
      <c r="K14632" s="7"/>
      <c r="L14632" s="11"/>
      <c r="M14632" s="11"/>
      <c r="N14632" s="38">
        <f>I14632*(100-$B$4)*(100-$B$5)/10000</f>
        <v>278.39999999999998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204.78</v>
      </c>
      <c r="J14633" s="12">
        <v>100</v>
      </c>
      <c r="K14633" s="7"/>
      <c r="L14633" s="11"/>
      <c r="M14633" s="11"/>
      <c r="N14633" s="38">
        <f>I14633*(100-$B$4)*(100-$B$5)/10000</f>
        <v>204.78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387.48</v>
      </c>
      <c r="J14634" s="12">
        <v>56</v>
      </c>
      <c r="K14634" s="7"/>
      <c r="L14634" s="11"/>
      <c r="M14634" s="11"/>
      <c r="N14634" s="38">
        <f>I14634*(100-$B$4)*(100-$B$5)/10000</f>
        <v>387.48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870</v>
      </c>
      <c r="J14635" s="12">
        <v>19</v>
      </c>
      <c r="K14635" s="7"/>
      <c r="L14635" s="11"/>
      <c r="M14635" s="11"/>
      <c r="N14635" s="38">
        <f>I14635*(100-$B$4)*(100-$B$5)/10000</f>
        <v>870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31</v>
      </c>
      <c r="G14636" s="8">
        <v>1E-3</v>
      </c>
      <c r="H14636" s="9">
        <v>9.9999999999999995E-7</v>
      </c>
      <c r="I14636" s="13">
        <v>430.98</v>
      </c>
      <c r="J14636" s="12">
        <v>100</v>
      </c>
      <c r="K14636" s="7"/>
      <c r="L14636" s="11"/>
      <c r="M14636" s="11"/>
      <c r="N14636" s="38">
        <f>I14636*(100-$B$4)*(100-$B$5)/10000</f>
        <v>430.98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204.78</v>
      </c>
      <c r="J14638" s="12">
        <v>96</v>
      </c>
      <c r="K14638" s="7"/>
      <c r="L14638" s="11"/>
      <c r="M14638" s="11"/>
      <c r="N14638" s="38">
        <f>I14638*(100-$B$4)*(100-$B$5)/10000</f>
        <v>204.78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321.89999999999998</v>
      </c>
      <c r="J14639" s="12">
        <v>100</v>
      </c>
      <c r="K14639" s="7"/>
      <c r="L14639" s="11"/>
      <c r="M14639" s="11"/>
      <c r="N14639" s="38">
        <f>I14639*(100-$B$4)*(100-$B$5)/10000</f>
        <v>321.89999999999998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53</v>
      </c>
      <c r="G14641" s="8">
        <v>1E-3</v>
      </c>
      <c r="H14641" s="9">
        <v>9.9999999999999995E-7</v>
      </c>
      <c r="I14641" s="10">
        <v>1023.92</v>
      </c>
      <c r="J14641" s="12">
        <v>20</v>
      </c>
      <c r="K14641" s="7"/>
      <c r="L14641" s="11"/>
      <c r="M14641" s="11"/>
      <c r="N14641" s="38">
        <f>I14641*(100-$B$4)*(100-$B$5)/10000</f>
        <v>1023.92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3">
        <v>893.42</v>
      </c>
      <c r="J14642" s="11"/>
      <c r="K14642" s="7"/>
      <c r="L14642" s="11"/>
      <c r="M14642" s="11"/>
      <c r="N14642" s="38">
        <f>I14642*(100-$B$4)*(100-$B$5)/10000</f>
        <v>893.42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53</v>
      </c>
      <c r="G14643" s="8">
        <v>1E-3</v>
      </c>
      <c r="H14643" s="9">
        <v>9.9999999999999995E-7</v>
      </c>
      <c r="I14643" s="13">
        <v>870</v>
      </c>
      <c r="J14643" s="12">
        <v>20</v>
      </c>
      <c r="K14643" s="7"/>
      <c r="L14643" s="11"/>
      <c r="M14643" s="11"/>
      <c r="N14643" s="38">
        <f>I14643*(100-$B$4)*(100-$B$5)/10000</f>
        <v>870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387.48</v>
      </c>
      <c r="J14644" s="12">
        <v>100</v>
      </c>
      <c r="K14644" s="7"/>
      <c r="L14644" s="11"/>
      <c r="M14644" s="11"/>
      <c r="N14644" s="38">
        <f>I14644*(100-$B$4)*(100-$B$5)/10000</f>
        <v>387.48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8.0000000000000002E-3</v>
      </c>
      <c r="H14646" s="9">
        <v>3.8999999999999999E-5</v>
      </c>
      <c r="I14646" s="13">
        <v>190.45</v>
      </c>
      <c r="J14646" s="12">
        <v>52</v>
      </c>
      <c r="K14646" s="7"/>
      <c r="L14646" s="11"/>
      <c r="M14646" s="11"/>
      <c r="N14646" s="38">
        <f>I14646*(100-$B$4)*(100-$B$5)/10000</f>
        <v>190.45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5.0000000000000001E-3</v>
      </c>
      <c r="H14647" s="9">
        <v>1.9000000000000001E-5</v>
      </c>
      <c r="I14647" s="13">
        <v>190.45</v>
      </c>
      <c r="J14647" s="12">
        <v>26</v>
      </c>
      <c r="K14647" s="7"/>
      <c r="L14647" s="11"/>
      <c r="M14647" s="11"/>
      <c r="N14647" s="38">
        <f>I14647*(100-$B$4)*(100-$B$5)/10000</f>
        <v>190.45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3.4E-5</v>
      </c>
      <c r="I14648" s="13">
        <v>139.72999999999999</v>
      </c>
      <c r="J14648" s="12">
        <v>117</v>
      </c>
      <c r="K14648" s="7"/>
      <c r="L14648" s="11"/>
      <c r="M14648" s="11"/>
      <c r="N14648" s="38">
        <f>I14648*(100-$B$4)*(100-$B$5)/10000</f>
        <v>139.72999999999999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8.9999999999999993E-3</v>
      </c>
      <c r="H14649" s="9">
        <v>2.8E-5</v>
      </c>
      <c r="I14649" s="13">
        <v>334.38</v>
      </c>
      <c r="J14649" s="12">
        <v>108</v>
      </c>
      <c r="K14649" s="7"/>
      <c r="L14649" s="11"/>
      <c r="M14649" s="11"/>
      <c r="N14649" s="38">
        <f>I14649*(100-$B$4)*(100-$B$5)/10000</f>
        <v>334.38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7.0000000000000001E-3</v>
      </c>
      <c r="H14650" s="9">
        <v>2.5999999999999998E-5</v>
      </c>
      <c r="I14650" s="13">
        <v>177.69</v>
      </c>
      <c r="J14650" s="12">
        <v>118</v>
      </c>
      <c r="K14650" s="7"/>
      <c r="L14650" s="11"/>
      <c r="M14650" s="11"/>
      <c r="N14650" s="38">
        <f>I14650*(100-$B$4)*(100-$B$5)/10000</f>
        <v>177.69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2E-3</v>
      </c>
      <c r="H14652" s="9">
        <v>1.2E-5</v>
      </c>
      <c r="I14652" s="13">
        <v>95.15</v>
      </c>
      <c r="J14652" s="12">
        <v>230</v>
      </c>
      <c r="K14652" s="7"/>
      <c r="L14652" s="11"/>
      <c r="M14652" s="11"/>
      <c r="N14652" s="38">
        <f>I14652*(100-$B$4)*(100-$B$5)/10000</f>
        <v>95.15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0.04</v>
      </c>
      <c r="H14653" s="9">
        <v>1.05E-4</v>
      </c>
      <c r="I14653" s="10">
        <v>1575</v>
      </c>
      <c r="J14653" s="12">
        <v>76</v>
      </c>
      <c r="K14653" s="7"/>
      <c r="L14653" s="11"/>
      <c r="M14653" s="11"/>
      <c r="N14653" s="38">
        <f>I14653*(100-$B$4)*(100-$B$5)/10000</f>
        <v>1575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16.96</v>
      </c>
      <c r="J14654" s="12">
        <v>211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3.0000000000000001E-3</v>
      </c>
      <c r="H14655" s="9">
        <v>6.9999999999999999E-6</v>
      </c>
      <c r="I14655" s="13">
        <v>253.94</v>
      </c>
      <c r="J14655" s="12">
        <v>193</v>
      </c>
      <c r="K14655" s="7"/>
      <c r="L14655" s="11"/>
      <c r="M14655" s="11"/>
      <c r="N14655" s="38">
        <f>I14655*(100-$B$4)*(100-$B$5)/10000</f>
        <v>253.94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5.0000000000000001E-3</v>
      </c>
      <c r="H14656" s="11"/>
      <c r="I14656" s="13">
        <v>63.48</v>
      </c>
      <c r="J14656" s="12">
        <v>50</v>
      </c>
      <c r="K14656" s="7"/>
      <c r="L14656" s="11"/>
      <c r="M14656" s="11"/>
      <c r="N14656" s="38">
        <f>I14656*(100-$B$4)*(100-$B$5)/10000</f>
        <v>63.48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53</v>
      </c>
      <c r="G14658" s="8">
        <v>0.04</v>
      </c>
      <c r="H14658" s="9">
        <v>1.05E-4</v>
      </c>
      <c r="I14658" s="10">
        <v>1571.45</v>
      </c>
      <c r="J14658" s="12">
        <v>41</v>
      </c>
      <c r="K14658" s="7"/>
      <c r="L14658" s="11"/>
      <c r="M14658" s="11"/>
      <c r="N14658" s="38">
        <f>I14658*(100-$B$4)*(100-$B$5)/10000</f>
        <v>1571.45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8.9999999999999993E-3</v>
      </c>
      <c r="H14660" s="9">
        <v>4.8000000000000001E-5</v>
      </c>
      <c r="I14660" s="13">
        <v>371</v>
      </c>
      <c r="J14660" s="12">
        <v>22</v>
      </c>
      <c r="K14660" s="7"/>
      <c r="L14660" s="11"/>
      <c r="M14660" s="11"/>
      <c r="N14660" s="38">
        <f>I14660*(100-$B$4)*(100-$B$5)/10000</f>
        <v>371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5.0000000000000001E-3</v>
      </c>
      <c r="H14661" s="9">
        <v>9.9999999999999995E-7</v>
      </c>
      <c r="I14661" s="13">
        <v>16.96</v>
      </c>
      <c r="J14661" s="12">
        <v>227</v>
      </c>
      <c r="K14661" s="7"/>
      <c r="L14661" s="11"/>
      <c r="M14661" s="11"/>
      <c r="N14661" s="38">
        <f>I14661*(100-$B$4)*(100-$B$5)/10000</f>
        <v>16.96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53</v>
      </c>
      <c r="G14664" s="8">
        <v>5.0000000000000001E-3</v>
      </c>
      <c r="H14664" s="9">
        <v>3.9999999999999998E-6</v>
      </c>
      <c r="I14664" s="13">
        <v>486.26</v>
      </c>
      <c r="J14664" s="12">
        <v>316</v>
      </c>
      <c r="K14664" s="7"/>
      <c r="L14664" s="11"/>
      <c r="M14664" s="11"/>
      <c r="N14664" s="38">
        <f>I14664*(100-$B$4)*(100-$B$5)/10000</f>
        <v>486.26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3.0000000000000001E-3</v>
      </c>
      <c r="H14665" s="9">
        <v>9.0000000000000006E-5</v>
      </c>
      <c r="I14665" s="13">
        <v>283.5</v>
      </c>
      <c r="J14665" s="12">
        <v>120</v>
      </c>
      <c r="K14665" s="7"/>
      <c r="L14665" s="11"/>
      <c r="M14665" s="11"/>
      <c r="N14665" s="38">
        <f>I14665*(100-$B$4)*(100-$B$5)/10000</f>
        <v>283.5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4.1000000000000002E-2</v>
      </c>
      <c r="H14666" s="9">
        <v>4.0000000000000003E-5</v>
      </c>
      <c r="I14666" s="10">
        <v>1580.82</v>
      </c>
      <c r="J14666" s="12">
        <v>165</v>
      </c>
      <c r="K14666" s="7"/>
      <c r="L14666" s="11"/>
      <c r="M14666" s="11"/>
      <c r="N14666" s="38">
        <f>I14666*(100-$B$4)*(100-$B$5)/10000</f>
        <v>1580.82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3.0000000000000001E-6</v>
      </c>
      <c r="I14667" s="13">
        <v>48.63</v>
      </c>
      <c r="J14667" s="12">
        <v>12</v>
      </c>
      <c r="K14667" s="7"/>
      <c r="L14667" s="11"/>
      <c r="M14667" s="11"/>
      <c r="N14667" s="38">
        <f>I14667*(100-$B$4)*(100-$B$5)/10000</f>
        <v>48.63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53</v>
      </c>
      <c r="G14668" s="8">
        <v>3.0000000000000001E-3</v>
      </c>
      <c r="H14668" s="9">
        <v>9.0000000000000006E-5</v>
      </c>
      <c r="I14668" s="13">
        <v>283.5</v>
      </c>
      <c r="J14668" s="12">
        <v>125</v>
      </c>
      <c r="K14668" s="7"/>
      <c r="L14668" s="11"/>
      <c r="M14668" s="11"/>
      <c r="N14668" s="38">
        <f>I14668*(100-$B$4)*(100-$B$5)/10000</f>
        <v>283.5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3.6999999999999998E-2</v>
      </c>
      <c r="H14669" s="9">
        <v>9.0000000000000006E-5</v>
      </c>
      <c r="I14669" s="13">
        <v>338.58</v>
      </c>
      <c r="J14669" s="12">
        <v>173</v>
      </c>
      <c r="K14669" s="7"/>
      <c r="L14669" s="11"/>
      <c r="M14669" s="11"/>
      <c r="N14669" s="38">
        <f>I14669*(100-$B$4)*(100-$B$5)/10000</f>
        <v>338.58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1.9999999999999999E-6</v>
      </c>
      <c r="I14670" s="13">
        <v>48.63</v>
      </c>
      <c r="J14670" s="12">
        <v>476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3.0000000000000001E-6</v>
      </c>
      <c r="I14671" s="13">
        <v>48.63</v>
      </c>
      <c r="J14671" s="12">
        <v>44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8.0000000000000002E-3</v>
      </c>
      <c r="H14672" s="9">
        <v>1.9999999999999999E-6</v>
      </c>
      <c r="I14672" s="13">
        <v>48.63</v>
      </c>
      <c r="J14672" s="12">
        <v>72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6.0000000000000001E-3</v>
      </c>
      <c r="H14673" s="9">
        <v>1.9999999999999999E-6</v>
      </c>
      <c r="I14673" s="13">
        <v>48.63</v>
      </c>
      <c r="J14673" s="12">
        <v>244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31</v>
      </c>
      <c r="G14674" s="8">
        <v>6.0000000000000001E-3</v>
      </c>
      <c r="H14674" s="9">
        <v>3.9999999999999998E-6</v>
      </c>
      <c r="I14674" s="13">
        <v>48.63</v>
      </c>
      <c r="J14674" s="12">
        <v>121</v>
      </c>
      <c r="K14674" s="7"/>
      <c r="L14674" s="11"/>
      <c r="M14674" s="11"/>
      <c r="N14674" s="38">
        <f>I14674*(100-$B$4)*(100-$B$5)/10000</f>
        <v>48.63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5.0000000000000001E-3</v>
      </c>
      <c r="H14675" s="9">
        <v>5.0000000000000004E-6</v>
      </c>
      <c r="I14675" s="13">
        <v>486.26</v>
      </c>
      <c r="J14675" s="12">
        <v>739</v>
      </c>
      <c r="K14675" s="7"/>
      <c r="L14675" s="11"/>
      <c r="M14675" s="11"/>
      <c r="N14675" s="38">
        <f>I14675*(100-$B$4)*(100-$B$5)/10000</f>
        <v>486.26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1469.36</v>
      </c>
      <c r="J14677" s="12">
        <v>354</v>
      </c>
      <c r="K14677" s="7"/>
      <c r="L14677" s="11"/>
      <c r="M14677" s="11"/>
      <c r="N14677" s="38">
        <f>I14677*(100-$B$4)*(100-$B$5)/10000</f>
        <v>1469.36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59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53</v>
      </c>
      <c r="G14678" s="8">
        <v>0.4</v>
      </c>
      <c r="H14678" s="9">
        <v>6.2500000000000001E-4</v>
      </c>
      <c r="I14678" s="10">
        <v>2987.33</v>
      </c>
      <c r="J14678" s="12">
        <v>165</v>
      </c>
      <c r="K14678" s="7"/>
      <c r="L14678" s="11"/>
      <c r="M14678" s="11"/>
      <c r="N14678" s="38">
        <f>I14678*(100-$B$4)*(100-$B$5)/10000</f>
        <v>2987.33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53</v>
      </c>
      <c r="G14679" s="8">
        <v>0.13</v>
      </c>
      <c r="H14679" s="9">
        <v>1.8000000000000001E-4</v>
      </c>
      <c r="I14679" s="10">
        <v>1045.32</v>
      </c>
      <c r="J14679" s="12">
        <v>7</v>
      </c>
      <c r="K14679" s="7"/>
      <c r="L14679" s="11"/>
      <c r="M14679" s="11"/>
      <c r="N14679" s="38">
        <f>I14679*(100-$B$4)*(100-$B$5)/10000</f>
        <v>1045.32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31</v>
      </c>
      <c r="G14681" s="8">
        <v>0.21</v>
      </c>
      <c r="H14681" s="9">
        <v>2.3000000000000001E-4</v>
      </c>
      <c r="I14681" s="13">
        <v>600.92999999999995</v>
      </c>
      <c r="J14681" s="12">
        <v>392</v>
      </c>
      <c r="K14681" s="7"/>
      <c r="L14681" s="11"/>
      <c r="M14681" s="11"/>
      <c r="N14681" s="38">
        <f>I14681*(100-$B$4)*(100-$B$5)/10000</f>
        <v>600.92999999999995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31</v>
      </c>
      <c r="G14682" s="8">
        <v>0.4</v>
      </c>
      <c r="H14682" s="9">
        <v>6.0599999999999998E-4</v>
      </c>
      <c r="I14682" s="10">
        <v>1612.47</v>
      </c>
      <c r="J14682" s="12">
        <v>791</v>
      </c>
      <c r="K14682" s="7"/>
      <c r="L14682" s="11"/>
      <c r="M14682" s="11"/>
      <c r="N14682" s="38">
        <f>I14682*(100-$B$4)*(100-$B$5)/10000</f>
        <v>1612.47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741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5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4250</v>
      </c>
      <c r="J14686" s="12">
        <v>50</v>
      </c>
      <c r="K14686" s="7"/>
      <c r="L14686" s="11"/>
      <c r="M14686" s="11"/>
      <c r="N14686" s="38">
        <f>I14686*(100-$B$4)*(100-$B$5)/10000</f>
        <v>4250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7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8482.5</v>
      </c>
      <c r="J14699" s="19">
        <v>20</v>
      </c>
      <c r="K14699" s="15"/>
      <c r="L14699" s="20"/>
      <c r="M14699" s="20"/>
      <c r="N14699" s="39">
        <f>I14699*(100-$B$4)*(100-$B$5)/10000</f>
        <v>8482.5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4119.78</v>
      </c>
      <c r="J14700" s="19">
        <v>8</v>
      </c>
      <c r="K14700" s="15"/>
      <c r="L14700" s="20"/>
      <c r="M14700" s="20"/>
      <c r="N14700" s="39">
        <f>I14700*(100-$B$4)*(100-$B$5)/10000</f>
        <v>4119.78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19">
        <v>19</v>
      </c>
      <c r="K14701" s="15"/>
      <c r="L14701" s="20"/>
      <c r="M14701" s="20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19">
        <v>8</v>
      </c>
      <c r="K14702" s="15"/>
      <c r="L14702" s="20"/>
      <c r="M14702" s="20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9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10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35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18989.419999999998</v>
      </c>
      <c r="J14710" s="19">
        <v>4</v>
      </c>
      <c r="K14710" s="15"/>
      <c r="L14710" s="20"/>
      <c r="M14710" s="20"/>
      <c r="N14710" s="39">
        <f>I14710*(100-$B$4)*(100-$B$5)/10000</f>
        <v>18989.419999999998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23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6553.11</v>
      </c>
      <c r="J14711" s="19">
        <v>5</v>
      </c>
      <c r="K14711" s="15"/>
      <c r="L14711" s="20"/>
      <c r="M14711" s="20"/>
      <c r="N14711" s="39">
        <f>I14711*(100-$B$4)*(100-$B$5)/10000</f>
        <v>6553.11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17266.150000000001</v>
      </c>
      <c r="J14712" s="19">
        <v>3</v>
      </c>
      <c r="K14712" s="15"/>
      <c r="L14712" s="20"/>
      <c r="M14712" s="20"/>
      <c r="N14712" s="39">
        <f>I14712*(100-$B$4)*(100-$B$5)/10000</f>
        <v>17266.150000000001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12571.5</v>
      </c>
      <c r="J14713" s="19">
        <v>4</v>
      </c>
      <c r="K14713" s="15" t="s">
        <v>29216</v>
      </c>
      <c r="L14713" s="20"/>
      <c r="M14713" s="20"/>
      <c r="N14713" s="39">
        <f>I14713*(100-$B$4)*(100-$B$5)/10000</f>
        <v>12571.5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14311.5</v>
      </c>
      <c r="J14714" s="19">
        <v>3</v>
      </c>
      <c r="K14714" s="15" t="s">
        <v>29216</v>
      </c>
      <c r="L14714" s="20"/>
      <c r="M14714" s="20"/>
      <c r="N14714" s="39">
        <f>I14714*(100-$B$4)*(100-$B$5)/10000</f>
        <v>14311.5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19">
        <v>4</v>
      </c>
      <c r="K14718" s="15"/>
      <c r="L14718" s="20"/>
      <c r="M14718" s="20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19">
        <v>3</v>
      </c>
      <c r="K14719" s="15"/>
      <c r="L14719" s="20"/>
      <c r="M14719" s="20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26029.73</v>
      </c>
      <c r="J14720" s="19">
        <v>4</v>
      </c>
      <c r="K14720" s="15"/>
      <c r="L14720" s="20"/>
      <c r="M14720" s="20"/>
      <c r="N14720" s="39">
        <f>I14720*(100-$B$4)*(100-$B$5)/10000</f>
        <v>26029.73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31249.73</v>
      </c>
      <c r="J14721" s="19">
        <v>4</v>
      </c>
      <c r="K14721" s="15"/>
      <c r="L14721" s="20"/>
      <c r="M14721" s="20"/>
      <c r="N14721" s="39">
        <f>I14721*(100-$B$4)*(100-$B$5)/10000</f>
        <v>31249.73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11.1" customHeight="1" outlineLevel="2" x14ac:dyDescent="0.2">
      <c r="A14725" s="28" t="s">
        <v>29237</v>
      </c>
      <c r="B14725" s="28"/>
      <c r="C14725" s="28"/>
      <c r="D14725" s="28"/>
      <c r="E14725" s="28"/>
      <c r="F14725" s="28"/>
      <c r="G14725" s="28"/>
      <c r="H14725" s="28"/>
      <c r="I14725" s="28"/>
      <c r="J14725" s="28"/>
      <c r="K14725" s="28"/>
      <c r="L14725" s="28"/>
      <c r="M14725" s="28"/>
      <c r="N14725" s="35"/>
      <c r="O14725" s="35"/>
      <c r="P14725" s="35"/>
      <c r="Q14725" s="35"/>
    </row>
    <row r="14726" spans="1:17" ht="11.1" customHeight="1" outlineLevel="3" x14ac:dyDescent="0.2">
      <c r="A14726" s="29" t="s">
        <v>29238</v>
      </c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 s="36"/>
      <c r="O14726" s="36"/>
      <c r="P14726" s="36"/>
      <c r="Q14726" s="36"/>
    </row>
    <row r="14727" spans="1:17" ht="11.1" customHeight="1" outlineLevel="4" x14ac:dyDescent="0.2">
      <c r="A14727" s="30" t="s">
        <v>29239</v>
      </c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7"/>
      <c r="O14727" s="37"/>
      <c r="P14727" s="37"/>
      <c r="Q14727" s="37"/>
    </row>
    <row r="14728" spans="1:17" ht="35.1" customHeight="1" outlineLevel="5" x14ac:dyDescent="0.2">
      <c r="A14728" s="6" t="s">
        <v>29240</v>
      </c>
      <c r="B14728" s="7" t="s">
        <v>29241</v>
      </c>
      <c r="C14728" s="7" t="s">
        <v>124</v>
      </c>
      <c r="D14728" s="7" t="s">
        <v>35</v>
      </c>
      <c r="E14728" s="7" t="s">
        <v>7610</v>
      </c>
      <c r="F14728" s="7" t="s">
        <v>31</v>
      </c>
      <c r="G14728" s="8">
        <v>1.7</v>
      </c>
      <c r="H14728" s="9">
        <v>1.277E-2</v>
      </c>
      <c r="I14728" s="10">
        <v>7538.46</v>
      </c>
      <c r="J14728" s="11"/>
      <c r="K14728" s="7"/>
      <c r="L14728" s="12">
        <v>60</v>
      </c>
      <c r="M14728" s="11"/>
      <c r="N14728" s="38">
        <f>I14728*(100-$B$4)*(100-$B$5)/10000</f>
        <v>7538.46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9615.3799999999992</v>
      </c>
      <c r="J14731" s="11"/>
      <c r="K14731" s="7" t="s">
        <v>705</v>
      </c>
      <c r="L14731" s="12">
        <v>60</v>
      </c>
      <c r="M14731" s="11"/>
      <c r="N14731" s="38">
        <f>I14731*(100-$B$4)*(100-$B$5)/10000</f>
        <v>9615.3799999999992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47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15384.62</v>
      </c>
      <c r="J14734" s="11"/>
      <c r="K14734" s="7" t="s">
        <v>92</v>
      </c>
      <c r="L14734" s="12">
        <v>60</v>
      </c>
      <c r="M14734" s="11"/>
      <c r="N14734" s="38">
        <f>I14734*(100-$B$4)*(100-$B$5)/10000</f>
        <v>15384.62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5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29</v>
      </c>
      <c r="E14737" s="7" t="s">
        <v>21727</v>
      </c>
      <c r="F14737" s="7" t="s">
        <v>31</v>
      </c>
      <c r="G14737" s="8">
        <v>1.7</v>
      </c>
      <c r="H14737" s="9">
        <v>1.277E-2</v>
      </c>
      <c r="I14737" s="10">
        <v>7538.46</v>
      </c>
      <c r="J14737" s="11"/>
      <c r="K14737" s="7"/>
      <c r="L14737" s="12">
        <v>60</v>
      </c>
      <c r="M14737" s="11"/>
      <c r="N14737" s="38">
        <f>I14737*(100-$B$4)*(100-$B$5)/10000</f>
        <v>7538.46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21727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21727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21727</v>
      </c>
      <c r="F14740" s="7" t="s">
        <v>31</v>
      </c>
      <c r="G14740" s="8">
        <v>1.7</v>
      </c>
      <c r="H14740" s="9">
        <v>1.277E-2</v>
      </c>
      <c r="I14740" s="10">
        <v>9615.3799999999992</v>
      </c>
      <c r="J14740" s="11"/>
      <c r="K14740" s="7" t="s">
        <v>705</v>
      </c>
      <c r="L14740" s="12">
        <v>60</v>
      </c>
      <c r="M14740" s="11"/>
      <c r="N14740" s="38">
        <f>I14740*(100-$B$4)*(100-$B$5)/10000</f>
        <v>9615.3799999999992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21727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21727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47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21727</v>
      </c>
      <c r="F14743" s="7" t="s">
        <v>31</v>
      </c>
      <c r="G14743" s="8">
        <v>1.7</v>
      </c>
      <c r="H14743" s="9">
        <v>1.277E-2</v>
      </c>
      <c r="I14743" s="10">
        <v>15384.62</v>
      </c>
      <c r="J14743" s="11"/>
      <c r="K14743" s="7" t="s">
        <v>92</v>
      </c>
      <c r="L14743" s="12">
        <v>60</v>
      </c>
      <c r="M14743" s="11"/>
      <c r="N14743" s="38">
        <f>I14743*(100-$B$4)*(100-$B$5)/10000</f>
        <v>15384.62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21727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21727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24662</v>
      </c>
      <c r="D14746" s="7" t="s">
        <v>35</v>
      </c>
      <c r="E14746" s="7" t="s">
        <v>29278</v>
      </c>
      <c r="F14746" s="7" t="s">
        <v>31</v>
      </c>
      <c r="G14746" s="8">
        <v>1.7</v>
      </c>
      <c r="H14746" s="9">
        <v>1.277E-2</v>
      </c>
      <c r="I14746" s="10">
        <v>7846.15</v>
      </c>
      <c r="J14746" s="11"/>
      <c r="K14746" s="7"/>
      <c r="L14746" s="12">
        <v>60</v>
      </c>
      <c r="M14746" s="11"/>
      <c r="N14746" s="38">
        <f>I14746*(100-$B$4)*(100-$B$5)/10000</f>
        <v>7846.15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29279</v>
      </c>
      <c r="B14747" s="7" t="s">
        <v>29280</v>
      </c>
      <c r="C14747" s="7" t="s">
        <v>24662</v>
      </c>
      <c r="D14747" s="7" t="s">
        <v>35</v>
      </c>
      <c r="E14747" s="7" t="s">
        <v>29278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29278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29278</v>
      </c>
      <c r="F14749" s="7" t="s">
        <v>31</v>
      </c>
      <c r="G14749" s="8">
        <v>1.7</v>
      </c>
      <c r="H14749" s="9">
        <v>1.277E-2</v>
      </c>
      <c r="I14749" s="10">
        <v>9923.08</v>
      </c>
      <c r="J14749" s="11"/>
      <c r="K14749" s="7" t="s">
        <v>705</v>
      </c>
      <c r="L14749" s="12">
        <v>60</v>
      </c>
      <c r="M14749" s="11"/>
      <c r="N14749" s="38">
        <f>I14749*(100-$B$4)*(100-$B$5)/10000</f>
        <v>9923.08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29278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29278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47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29278</v>
      </c>
      <c r="F14752" s="7" t="s">
        <v>31</v>
      </c>
      <c r="G14752" s="8">
        <v>1.7</v>
      </c>
      <c r="H14752" s="9">
        <v>1.277E-2</v>
      </c>
      <c r="I14752" s="10">
        <v>15692.31</v>
      </c>
      <c r="J14752" s="11"/>
      <c r="K14752" s="7" t="s">
        <v>92</v>
      </c>
      <c r="L14752" s="12">
        <v>60</v>
      </c>
      <c r="M14752" s="11"/>
      <c r="N14752" s="38">
        <f>I14752*(100-$B$4)*(100-$B$5)/10000</f>
        <v>15692.31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29278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29278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29</v>
      </c>
      <c r="E14755" s="7" t="s">
        <v>29297</v>
      </c>
      <c r="F14755" s="7" t="s">
        <v>31</v>
      </c>
      <c r="G14755" s="8">
        <v>1.7</v>
      </c>
      <c r="H14755" s="9">
        <v>1.277E-2</v>
      </c>
      <c r="I14755" s="10">
        <v>7846.15</v>
      </c>
      <c r="J14755" s="11"/>
      <c r="K14755" s="7"/>
      <c r="L14755" s="12">
        <v>60</v>
      </c>
      <c r="M14755" s="11"/>
      <c r="N14755" s="38">
        <f>I14755*(100-$B$4)*(100-$B$5)/10000</f>
        <v>7846.15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29298</v>
      </c>
      <c r="B14756" s="7" t="s">
        <v>29299</v>
      </c>
      <c r="C14756" s="7" t="s">
        <v>24662</v>
      </c>
      <c r="D14756" s="7" t="s">
        <v>29</v>
      </c>
      <c r="E14756" s="7" t="s">
        <v>29297</v>
      </c>
      <c r="F14756" s="7" t="s">
        <v>31</v>
      </c>
      <c r="G14756" s="8">
        <v>1.7</v>
      </c>
      <c r="H14756" s="9">
        <v>1.277E-2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29297</v>
      </c>
      <c r="F14757" s="7" t="s">
        <v>31</v>
      </c>
      <c r="G14757" s="8">
        <v>1.7</v>
      </c>
      <c r="H14757" s="9">
        <v>1.0644000000000001E-2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29297</v>
      </c>
      <c r="F14758" s="7" t="s">
        <v>31</v>
      </c>
      <c r="G14758" s="8">
        <v>1.7</v>
      </c>
      <c r="H14758" s="9">
        <v>1.277E-2</v>
      </c>
      <c r="I14758" s="10">
        <v>9923.08</v>
      </c>
      <c r="J14758" s="11"/>
      <c r="K14758" s="7" t="s">
        <v>705</v>
      </c>
      <c r="L14758" s="12">
        <v>60</v>
      </c>
      <c r="M14758" s="11"/>
      <c r="N14758" s="38">
        <f>I14758*(100-$B$4)*(100-$B$5)/10000</f>
        <v>9923.08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29297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29297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29297</v>
      </c>
      <c r="F14761" s="7" t="s">
        <v>31</v>
      </c>
      <c r="G14761" s="8">
        <v>1.7</v>
      </c>
      <c r="H14761" s="9">
        <v>1.277E-2</v>
      </c>
      <c r="I14761" s="10">
        <v>15692.31</v>
      </c>
      <c r="J14761" s="11"/>
      <c r="K14761" s="7" t="s">
        <v>92</v>
      </c>
      <c r="L14761" s="12">
        <v>60</v>
      </c>
      <c r="M14761" s="11"/>
      <c r="N14761" s="38">
        <f>I14761*(100-$B$4)*(100-$B$5)/10000</f>
        <v>15692.31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29297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29297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25677</v>
      </c>
      <c r="D14764" s="7" t="s">
        <v>35</v>
      </c>
      <c r="E14764" s="7" t="s">
        <v>29316</v>
      </c>
      <c r="F14764" s="7" t="s">
        <v>31</v>
      </c>
      <c r="G14764" s="8">
        <v>1.7</v>
      </c>
      <c r="H14764" s="9">
        <v>1.277E-2</v>
      </c>
      <c r="I14764" s="10">
        <v>10615.38</v>
      </c>
      <c r="J14764" s="11"/>
      <c r="K14764" s="7"/>
      <c r="L14764" s="12">
        <v>60</v>
      </c>
      <c r="M14764" s="11"/>
      <c r="N14764" s="38">
        <f>I14764*(100-$B$4)*(100-$B$5)/10000</f>
        <v>10615.38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29317</v>
      </c>
      <c r="B14765" s="7" t="s">
        <v>29318</v>
      </c>
      <c r="C14765" s="7" t="s">
        <v>25677</v>
      </c>
      <c r="D14765" s="7" t="s">
        <v>35</v>
      </c>
      <c r="E14765" s="7" t="s">
        <v>29316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29316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29316</v>
      </c>
      <c r="F14767" s="7" t="s">
        <v>31</v>
      </c>
      <c r="G14767" s="8">
        <v>1.7</v>
      </c>
      <c r="H14767" s="9">
        <v>1.277E-2</v>
      </c>
      <c r="I14767" s="10">
        <v>12692.31</v>
      </c>
      <c r="J14767" s="11"/>
      <c r="K14767" s="7" t="s">
        <v>705</v>
      </c>
      <c r="L14767" s="12">
        <v>60</v>
      </c>
      <c r="M14767" s="11"/>
      <c r="N14767" s="38">
        <f>I14767*(100-$B$4)*(100-$B$5)/10000</f>
        <v>12692.31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29316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29316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47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29316</v>
      </c>
      <c r="F14770" s="7" t="s">
        <v>31</v>
      </c>
      <c r="G14770" s="8">
        <v>1.7</v>
      </c>
      <c r="H14770" s="9">
        <v>1.277E-2</v>
      </c>
      <c r="I14770" s="10">
        <v>18461.54</v>
      </c>
      <c r="J14770" s="11"/>
      <c r="K14770" s="7" t="s">
        <v>92</v>
      </c>
      <c r="L14770" s="12">
        <v>60</v>
      </c>
      <c r="M14770" s="11"/>
      <c r="N14770" s="38">
        <f>I14770*(100-$B$4)*(100-$B$5)/10000</f>
        <v>18461.54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29316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29316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29</v>
      </c>
      <c r="E14773" s="7" t="s">
        <v>25681</v>
      </c>
      <c r="F14773" s="7" t="s">
        <v>31</v>
      </c>
      <c r="G14773" s="8">
        <v>1.7</v>
      </c>
      <c r="H14773" s="9">
        <v>1.277E-2</v>
      </c>
      <c r="I14773" s="10">
        <v>10615.38</v>
      </c>
      <c r="J14773" s="11"/>
      <c r="K14773" s="7"/>
      <c r="L14773" s="12">
        <v>60</v>
      </c>
      <c r="M14773" s="11"/>
      <c r="N14773" s="38">
        <f>I14773*(100-$B$4)*(100-$B$5)/10000</f>
        <v>10615.38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25681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25681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25681</v>
      </c>
      <c r="F14776" s="7" t="s">
        <v>31</v>
      </c>
      <c r="G14776" s="8">
        <v>1.7</v>
      </c>
      <c r="H14776" s="9">
        <v>1.277E-2</v>
      </c>
      <c r="I14776" s="10">
        <v>12692.31</v>
      </c>
      <c r="J14776" s="11"/>
      <c r="K14776" s="7" t="s">
        <v>705</v>
      </c>
      <c r="L14776" s="12">
        <v>60</v>
      </c>
      <c r="M14776" s="11"/>
      <c r="N14776" s="38">
        <f>I14776*(100-$B$4)*(100-$B$5)/10000</f>
        <v>12692.31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25681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25681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47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25681</v>
      </c>
      <c r="F14779" s="7" t="s">
        <v>31</v>
      </c>
      <c r="G14779" s="8">
        <v>1.7</v>
      </c>
      <c r="H14779" s="9">
        <v>1.277E-2</v>
      </c>
      <c r="I14779" s="10">
        <v>18461.54</v>
      </c>
      <c r="J14779" s="11"/>
      <c r="K14779" s="7" t="s">
        <v>92</v>
      </c>
      <c r="L14779" s="12">
        <v>60</v>
      </c>
      <c r="M14779" s="11"/>
      <c r="N14779" s="38">
        <f>I14779*(100-$B$4)*(100-$B$5)/10000</f>
        <v>18461.54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25681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25681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29353</v>
      </c>
      <c r="D14782" s="7" t="s">
        <v>35</v>
      </c>
      <c r="E14782" s="7" t="s">
        <v>29354</v>
      </c>
      <c r="F14782" s="7" t="s">
        <v>31</v>
      </c>
      <c r="G14782" s="8">
        <v>1.7</v>
      </c>
      <c r="H14782" s="9">
        <v>1.277E-2</v>
      </c>
      <c r="I14782" s="10">
        <v>10923.08</v>
      </c>
      <c r="J14782" s="11"/>
      <c r="K14782" s="7"/>
      <c r="L14782" s="12">
        <v>60</v>
      </c>
      <c r="M14782" s="11"/>
      <c r="N14782" s="38">
        <f>I14782*(100-$B$4)*(100-$B$5)/10000</f>
        <v>10923.08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29355</v>
      </c>
      <c r="B14783" s="7" t="s">
        <v>29356</v>
      </c>
      <c r="C14783" s="7" t="s">
        <v>29353</v>
      </c>
      <c r="D14783" s="7" t="s">
        <v>35</v>
      </c>
      <c r="E14783" s="7" t="s">
        <v>29354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29353</v>
      </c>
      <c r="D14784" s="7" t="s">
        <v>35</v>
      </c>
      <c r="E14784" s="7" t="s">
        <v>29354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29353</v>
      </c>
      <c r="D14785" s="7" t="s">
        <v>35</v>
      </c>
      <c r="E14785" s="7" t="s">
        <v>29354</v>
      </c>
      <c r="F14785" s="7" t="s">
        <v>31</v>
      </c>
      <c r="G14785" s="8">
        <v>1.7</v>
      </c>
      <c r="H14785" s="9">
        <v>1.277E-2</v>
      </c>
      <c r="I14785" s="10">
        <v>13000</v>
      </c>
      <c r="J14785" s="11"/>
      <c r="K14785" s="7" t="s">
        <v>705</v>
      </c>
      <c r="L14785" s="12">
        <v>60</v>
      </c>
      <c r="M14785" s="11"/>
      <c r="N14785" s="38">
        <f>I14785*(100-$B$4)*(100-$B$5)/10000</f>
        <v>13000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29353</v>
      </c>
      <c r="D14786" s="7" t="s">
        <v>35</v>
      </c>
      <c r="E14786" s="7" t="s">
        <v>29354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29353</v>
      </c>
      <c r="D14787" s="7" t="s">
        <v>35</v>
      </c>
      <c r="E14787" s="7" t="s">
        <v>29354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47.1" customHeight="1" outlineLevel="5" x14ac:dyDescent="0.2">
      <c r="A14788" s="6" t="s">
        <v>29365</v>
      </c>
      <c r="B14788" s="7" t="s">
        <v>29366</v>
      </c>
      <c r="C14788" s="7" t="s">
        <v>29353</v>
      </c>
      <c r="D14788" s="7" t="s">
        <v>35</v>
      </c>
      <c r="E14788" s="7" t="s">
        <v>29354</v>
      </c>
      <c r="F14788" s="7" t="s">
        <v>31</v>
      </c>
      <c r="G14788" s="8">
        <v>1.7</v>
      </c>
      <c r="H14788" s="9">
        <v>1.277E-2</v>
      </c>
      <c r="I14788" s="10">
        <v>18769.23</v>
      </c>
      <c r="J14788" s="11"/>
      <c r="K14788" s="7" t="s">
        <v>92</v>
      </c>
      <c r="L14788" s="12">
        <v>60</v>
      </c>
      <c r="M14788" s="11"/>
      <c r="N14788" s="38">
        <f>I14788*(100-$B$4)*(100-$B$5)/10000</f>
        <v>18769.23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29353</v>
      </c>
      <c r="D14789" s="7" t="s">
        <v>35</v>
      </c>
      <c r="E14789" s="7" t="s">
        <v>29354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29353</v>
      </c>
      <c r="D14790" s="7" t="s">
        <v>35</v>
      </c>
      <c r="E14790" s="7" t="s">
        <v>29354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29353</v>
      </c>
      <c r="D14791" s="7" t="s">
        <v>29</v>
      </c>
      <c r="E14791" s="7" t="s">
        <v>29373</v>
      </c>
      <c r="F14791" s="7" t="s">
        <v>31</v>
      </c>
      <c r="G14791" s="8">
        <v>1.7</v>
      </c>
      <c r="H14791" s="9">
        <v>1.277E-2</v>
      </c>
      <c r="I14791" s="10">
        <v>10923.08</v>
      </c>
      <c r="J14791" s="11"/>
      <c r="K14791" s="7"/>
      <c r="L14791" s="12">
        <v>60</v>
      </c>
      <c r="M14791" s="11"/>
      <c r="N14791" s="38">
        <f>I14791*(100-$B$4)*(100-$B$5)/10000</f>
        <v>10923.08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29374</v>
      </c>
      <c r="B14792" s="7" t="s">
        <v>29375</v>
      </c>
      <c r="C14792" s="7" t="s">
        <v>29353</v>
      </c>
      <c r="D14792" s="7" t="s">
        <v>29</v>
      </c>
      <c r="E14792" s="7" t="s">
        <v>29373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29353</v>
      </c>
      <c r="D14793" s="7" t="s">
        <v>29</v>
      </c>
      <c r="E14793" s="7" t="s">
        <v>29373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29353</v>
      </c>
      <c r="D14794" s="7" t="s">
        <v>29</v>
      </c>
      <c r="E14794" s="7" t="s">
        <v>29373</v>
      </c>
      <c r="F14794" s="7" t="s">
        <v>31</v>
      </c>
      <c r="G14794" s="8">
        <v>1.7</v>
      </c>
      <c r="H14794" s="9">
        <v>1.277E-2</v>
      </c>
      <c r="I14794" s="10">
        <v>13000</v>
      </c>
      <c r="J14794" s="11"/>
      <c r="K14794" s="7" t="s">
        <v>705</v>
      </c>
      <c r="L14794" s="12">
        <v>60</v>
      </c>
      <c r="M14794" s="11"/>
      <c r="N14794" s="38">
        <f>I14794*(100-$B$4)*(100-$B$5)/10000</f>
        <v>13000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29353</v>
      </c>
      <c r="D14795" s="7" t="s">
        <v>29</v>
      </c>
      <c r="E14795" s="7" t="s">
        <v>29373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29353</v>
      </c>
      <c r="D14796" s="7" t="s">
        <v>29</v>
      </c>
      <c r="E14796" s="7" t="s">
        <v>29373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47.1" customHeight="1" outlineLevel="5" x14ac:dyDescent="0.2">
      <c r="A14797" s="6" t="s">
        <v>29384</v>
      </c>
      <c r="B14797" s="7" t="s">
        <v>29385</v>
      </c>
      <c r="C14797" s="7" t="s">
        <v>29353</v>
      </c>
      <c r="D14797" s="7" t="s">
        <v>29</v>
      </c>
      <c r="E14797" s="7" t="s">
        <v>29373</v>
      </c>
      <c r="F14797" s="7" t="s">
        <v>31</v>
      </c>
      <c r="G14797" s="8">
        <v>1.7</v>
      </c>
      <c r="H14797" s="9">
        <v>1.277E-2</v>
      </c>
      <c r="I14797" s="10">
        <v>18769.23</v>
      </c>
      <c r="J14797" s="11"/>
      <c r="K14797" s="7" t="s">
        <v>92</v>
      </c>
      <c r="L14797" s="12">
        <v>60</v>
      </c>
      <c r="M14797" s="11"/>
      <c r="N14797" s="38">
        <f>I14797*(100-$B$4)*(100-$B$5)/10000</f>
        <v>18769.23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29353</v>
      </c>
      <c r="D14798" s="7" t="s">
        <v>29</v>
      </c>
      <c r="E14798" s="7" t="s">
        <v>29373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29353</v>
      </c>
      <c r="D14799" s="7" t="s">
        <v>29</v>
      </c>
      <c r="E14799" s="7" t="s">
        <v>29373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11.1" customHeight="1" outlineLevel="4" x14ac:dyDescent="0.2">
      <c r="A14800" s="30" t="s">
        <v>29390</v>
      </c>
      <c r="B14800" s="30"/>
      <c r="C14800" s="30"/>
      <c r="D14800" s="30"/>
      <c r="E14800" s="30"/>
      <c r="F14800" s="30"/>
      <c r="G14800" s="30"/>
      <c r="H14800" s="30"/>
      <c r="I14800" s="30"/>
      <c r="J14800" s="30"/>
      <c r="K14800" s="30"/>
      <c r="L14800" s="30"/>
      <c r="M14800" s="30"/>
      <c r="N14800" s="37"/>
      <c r="O14800" s="37"/>
      <c r="P14800" s="37"/>
      <c r="Q14800" s="37"/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124</v>
      </c>
      <c r="D14801" s="7" t="s">
        <v>35</v>
      </c>
      <c r="E14801" s="7" t="s">
        <v>29393</v>
      </c>
      <c r="F14801" s="7" t="s">
        <v>31</v>
      </c>
      <c r="G14801" s="8">
        <v>1.7</v>
      </c>
      <c r="H14801" s="9">
        <v>1.0644000000000001E-2</v>
      </c>
      <c r="I14801" s="10">
        <v>7538.46</v>
      </c>
      <c r="J14801" s="11"/>
      <c r="K14801" s="7"/>
      <c r="L14801" s="12">
        <v>60</v>
      </c>
      <c r="M14801" s="11"/>
      <c r="N14801" s="38">
        <f>I14801*(100-$B$4)*(100-$B$5)/10000</f>
        <v>7538.46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29394</v>
      </c>
      <c r="B14802" s="7" t="s">
        <v>29395</v>
      </c>
      <c r="C14802" s="7" t="s">
        <v>124</v>
      </c>
      <c r="D14802" s="7" t="s">
        <v>35</v>
      </c>
      <c r="E14802" s="7" t="s">
        <v>29393</v>
      </c>
      <c r="F14802" s="7" t="s">
        <v>31</v>
      </c>
      <c r="G14802" s="8">
        <v>1.7</v>
      </c>
      <c r="H14802" s="9">
        <v>1.277E-2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29393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29393</v>
      </c>
      <c r="F14804" s="7" t="s">
        <v>31</v>
      </c>
      <c r="G14804" s="8">
        <v>1.7</v>
      </c>
      <c r="H14804" s="9">
        <v>1.277E-2</v>
      </c>
      <c r="I14804" s="10">
        <v>9615.3799999999992</v>
      </c>
      <c r="J14804" s="11"/>
      <c r="K14804" s="7" t="s">
        <v>705</v>
      </c>
      <c r="L14804" s="12">
        <v>60</v>
      </c>
      <c r="M14804" s="11"/>
      <c r="N14804" s="38">
        <f>I14804*(100-$B$4)*(100-$B$5)/10000</f>
        <v>9615.3799999999992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29393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29393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47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29393</v>
      </c>
      <c r="F14807" s="7" t="s">
        <v>31</v>
      </c>
      <c r="G14807" s="8">
        <v>1.7</v>
      </c>
      <c r="H14807" s="9">
        <v>1.277E-2</v>
      </c>
      <c r="I14807" s="10">
        <v>15384.62</v>
      </c>
      <c r="J14807" s="11"/>
      <c r="K14807" s="7" t="s">
        <v>92</v>
      </c>
      <c r="L14807" s="12">
        <v>60</v>
      </c>
      <c r="M14807" s="11"/>
      <c r="N14807" s="38">
        <f>I14807*(100-$B$4)*(100-$B$5)/10000</f>
        <v>15384.62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29393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29393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29</v>
      </c>
      <c r="E14810" s="7" t="s">
        <v>9472</v>
      </c>
      <c r="F14810" s="7" t="s">
        <v>31</v>
      </c>
      <c r="G14810" s="8">
        <v>1.7</v>
      </c>
      <c r="H14810" s="9">
        <v>1.277E-2</v>
      </c>
      <c r="I14810" s="10">
        <v>7538.46</v>
      </c>
      <c r="J14810" s="11"/>
      <c r="K14810" s="7"/>
      <c r="L14810" s="12">
        <v>60</v>
      </c>
      <c r="M14810" s="11"/>
      <c r="N14810" s="38">
        <f>I14810*(100-$B$4)*(100-$B$5)/10000</f>
        <v>7538.46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9615.3799999999992</v>
      </c>
      <c r="J14813" s="11"/>
      <c r="K14813" s="7" t="s">
        <v>705</v>
      </c>
      <c r="L14813" s="12">
        <v>60</v>
      </c>
      <c r="M14813" s="11"/>
      <c r="N14813" s="38">
        <f>I14813*(100-$B$4)*(100-$B$5)/10000</f>
        <v>9615.3799999999992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47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15384.62</v>
      </c>
      <c r="J14816" s="11"/>
      <c r="K14816" s="7" t="s">
        <v>92</v>
      </c>
      <c r="L14816" s="12">
        <v>60</v>
      </c>
      <c r="M14816" s="11"/>
      <c r="N14816" s="38">
        <f>I14816*(100-$B$4)*(100-$B$5)/10000</f>
        <v>15384.62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24662</v>
      </c>
      <c r="D14819" s="7" t="s">
        <v>35</v>
      </c>
      <c r="E14819" s="7" t="s">
        <v>29430</v>
      </c>
      <c r="F14819" s="7" t="s">
        <v>31</v>
      </c>
      <c r="G14819" s="8">
        <v>1.7</v>
      </c>
      <c r="H14819" s="9">
        <v>1.277E-2</v>
      </c>
      <c r="I14819" s="10">
        <v>7846.15</v>
      </c>
      <c r="J14819" s="11"/>
      <c r="K14819" s="7"/>
      <c r="L14819" s="12">
        <v>60</v>
      </c>
      <c r="M14819" s="11"/>
      <c r="N14819" s="38">
        <f>I14819*(100-$B$4)*(100-$B$5)/10000</f>
        <v>7846.15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29431</v>
      </c>
      <c r="B14820" s="7" t="s">
        <v>29432</v>
      </c>
      <c r="C14820" s="7" t="s">
        <v>24662</v>
      </c>
      <c r="D14820" s="7" t="s">
        <v>35</v>
      </c>
      <c r="E14820" s="7" t="s">
        <v>29430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29430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29430</v>
      </c>
      <c r="F14822" s="7" t="s">
        <v>31</v>
      </c>
      <c r="G14822" s="8">
        <v>1.7</v>
      </c>
      <c r="H14822" s="9">
        <v>1.277E-2</v>
      </c>
      <c r="I14822" s="10">
        <v>9923.08</v>
      </c>
      <c r="J14822" s="11"/>
      <c r="K14822" s="7" t="s">
        <v>705</v>
      </c>
      <c r="L14822" s="12">
        <v>60</v>
      </c>
      <c r="M14822" s="11"/>
      <c r="N14822" s="38">
        <f>I14822*(100-$B$4)*(100-$B$5)/10000</f>
        <v>9923.08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29430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29430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47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29430</v>
      </c>
      <c r="F14825" s="7" t="s">
        <v>31</v>
      </c>
      <c r="G14825" s="8">
        <v>1.7</v>
      </c>
      <c r="H14825" s="9">
        <v>1.277E-2</v>
      </c>
      <c r="I14825" s="10">
        <v>15692.31</v>
      </c>
      <c r="J14825" s="11"/>
      <c r="K14825" s="7" t="s">
        <v>92</v>
      </c>
      <c r="L14825" s="12">
        <v>60</v>
      </c>
      <c r="M14825" s="11"/>
      <c r="N14825" s="38">
        <f>I14825*(100-$B$4)*(100-$B$5)/10000</f>
        <v>15692.31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29430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29430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29</v>
      </c>
      <c r="E14828" s="7" t="s">
        <v>29449</v>
      </c>
      <c r="F14828" s="7" t="s">
        <v>31</v>
      </c>
      <c r="G14828" s="8">
        <v>1.7</v>
      </c>
      <c r="H14828" s="9">
        <v>1.277E-2</v>
      </c>
      <c r="I14828" s="10">
        <v>7846.15</v>
      </c>
      <c r="J14828" s="11"/>
      <c r="K14828" s="7"/>
      <c r="L14828" s="12">
        <v>60</v>
      </c>
      <c r="M14828" s="11"/>
      <c r="N14828" s="38">
        <f>I14828*(100-$B$4)*(100-$B$5)/10000</f>
        <v>7846.15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29450</v>
      </c>
      <c r="B14829" s="7" t="s">
        <v>29451</v>
      </c>
      <c r="C14829" s="7" t="s">
        <v>24662</v>
      </c>
      <c r="D14829" s="7" t="s">
        <v>29</v>
      </c>
      <c r="E14829" s="7" t="s">
        <v>29449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29449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29449</v>
      </c>
      <c r="F14831" s="7" t="s">
        <v>31</v>
      </c>
      <c r="G14831" s="8">
        <v>1.7</v>
      </c>
      <c r="H14831" s="9">
        <v>1.277E-2</v>
      </c>
      <c r="I14831" s="10">
        <v>9923.08</v>
      </c>
      <c r="J14831" s="11"/>
      <c r="K14831" s="7" t="s">
        <v>705</v>
      </c>
      <c r="L14831" s="12">
        <v>60</v>
      </c>
      <c r="M14831" s="11"/>
      <c r="N14831" s="38">
        <f>I14831*(100-$B$4)*(100-$B$5)/10000</f>
        <v>9923.08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29449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29449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47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29449</v>
      </c>
      <c r="F14834" s="7" t="s">
        <v>31</v>
      </c>
      <c r="G14834" s="8">
        <v>1.7</v>
      </c>
      <c r="H14834" s="9">
        <v>1.277E-2</v>
      </c>
      <c r="I14834" s="10">
        <v>15692.31</v>
      </c>
      <c r="J14834" s="11"/>
      <c r="K14834" s="7" t="s">
        <v>92</v>
      </c>
      <c r="L14834" s="12">
        <v>60</v>
      </c>
      <c r="M14834" s="11"/>
      <c r="N14834" s="38">
        <f>I14834*(100-$B$4)*(100-$B$5)/10000</f>
        <v>15692.31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29449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29449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25677</v>
      </c>
      <c r="D14837" s="7" t="s">
        <v>35</v>
      </c>
      <c r="E14837" s="7" t="s">
        <v>29468</v>
      </c>
      <c r="F14837" s="7" t="s">
        <v>31</v>
      </c>
      <c r="G14837" s="8">
        <v>1.7</v>
      </c>
      <c r="H14837" s="9">
        <v>1.277E-2</v>
      </c>
      <c r="I14837" s="10">
        <v>10615.38</v>
      </c>
      <c r="J14837" s="11"/>
      <c r="K14837" s="7"/>
      <c r="L14837" s="12">
        <v>60</v>
      </c>
      <c r="M14837" s="11"/>
      <c r="N14837" s="38">
        <f>I14837*(100-$B$4)*(100-$B$5)/10000</f>
        <v>10615.38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29469</v>
      </c>
      <c r="B14838" s="7" t="s">
        <v>29470</v>
      </c>
      <c r="C14838" s="7" t="s">
        <v>25677</v>
      </c>
      <c r="D14838" s="7" t="s">
        <v>35</v>
      </c>
      <c r="E14838" s="7" t="s">
        <v>29468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29468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29468</v>
      </c>
      <c r="F14840" s="7" t="s">
        <v>31</v>
      </c>
      <c r="G14840" s="8">
        <v>1.7</v>
      </c>
      <c r="H14840" s="9">
        <v>1.277E-2</v>
      </c>
      <c r="I14840" s="10">
        <v>12692.31</v>
      </c>
      <c r="J14840" s="11"/>
      <c r="K14840" s="7" t="s">
        <v>705</v>
      </c>
      <c r="L14840" s="12">
        <v>60</v>
      </c>
      <c r="M14840" s="11"/>
      <c r="N14840" s="38">
        <f>I14840*(100-$B$4)*(100-$B$5)/10000</f>
        <v>12692.31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29468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29468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47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29468</v>
      </c>
      <c r="F14843" s="7" t="s">
        <v>31</v>
      </c>
      <c r="G14843" s="8">
        <v>1.7</v>
      </c>
      <c r="H14843" s="9">
        <v>1.277E-2</v>
      </c>
      <c r="I14843" s="10">
        <v>18461.54</v>
      </c>
      <c r="J14843" s="11"/>
      <c r="K14843" s="7" t="s">
        <v>92</v>
      </c>
      <c r="L14843" s="12">
        <v>60</v>
      </c>
      <c r="M14843" s="11"/>
      <c r="N14843" s="38">
        <f>I14843*(100-$B$4)*(100-$B$5)/10000</f>
        <v>18461.54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29468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29468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29</v>
      </c>
      <c r="E14846" s="7" t="s">
        <v>29487</v>
      </c>
      <c r="F14846" s="7" t="s">
        <v>31</v>
      </c>
      <c r="G14846" s="8">
        <v>1.7</v>
      </c>
      <c r="H14846" s="9">
        <v>1.277E-2</v>
      </c>
      <c r="I14846" s="10">
        <v>10615.38</v>
      </c>
      <c r="J14846" s="11"/>
      <c r="K14846" s="7"/>
      <c r="L14846" s="12">
        <v>60</v>
      </c>
      <c r="M14846" s="11"/>
      <c r="N14846" s="38">
        <f>I14846*(100-$B$4)*(100-$B$5)/10000</f>
        <v>10615.38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29488</v>
      </c>
      <c r="B14847" s="7" t="s">
        <v>29489</v>
      </c>
      <c r="C14847" s="7" t="s">
        <v>25677</v>
      </c>
      <c r="D14847" s="7" t="s">
        <v>29</v>
      </c>
      <c r="E14847" s="7" t="s">
        <v>29487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29487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29487</v>
      </c>
      <c r="F14849" s="7" t="s">
        <v>31</v>
      </c>
      <c r="G14849" s="8">
        <v>1.7</v>
      </c>
      <c r="H14849" s="9">
        <v>1.277E-2</v>
      </c>
      <c r="I14849" s="10">
        <v>12692.31</v>
      </c>
      <c r="J14849" s="11"/>
      <c r="K14849" s="7" t="s">
        <v>705</v>
      </c>
      <c r="L14849" s="12">
        <v>60</v>
      </c>
      <c r="M14849" s="11"/>
      <c r="N14849" s="38">
        <f>I14849*(100-$B$4)*(100-$B$5)/10000</f>
        <v>12692.31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29487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29487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47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29487</v>
      </c>
      <c r="F14852" s="7" t="s">
        <v>31</v>
      </c>
      <c r="G14852" s="8">
        <v>1.7</v>
      </c>
      <c r="H14852" s="9">
        <v>1.277E-2</v>
      </c>
      <c r="I14852" s="10">
        <v>18461.54</v>
      </c>
      <c r="J14852" s="11"/>
      <c r="K14852" s="7" t="s">
        <v>92</v>
      </c>
      <c r="L14852" s="12">
        <v>60</v>
      </c>
      <c r="M14852" s="11"/>
      <c r="N14852" s="38">
        <f>I14852*(100-$B$4)*(100-$B$5)/10000</f>
        <v>18461.54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29487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29487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29353</v>
      </c>
      <c r="D14855" s="7" t="s">
        <v>35</v>
      </c>
      <c r="E14855" s="7" t="s">
        <v>29506</v>
      </c>
      <c r="F14855" s="7" t="s">
        <v>31</v>
      </c>
      <c r="G14855" s="8">
        <v>1.7</v>
      </c>
      <c r="H14855" s="9">
        <v>1.277E-2</v>
      </c>
      <c r="I14855" s="10">
        <v>10923.08</v>
      </c>
      <c r="J14855" s="11"/>
      <c r="K14855" s="7"/>
      <c r="L14855" s="12">
        <v>60</v>
      </c>
      <c r="M14855" s="11"/>
      <c r="N14855" s="38">
        <f>I14855*(100-$B$4)*(100-$B$5)/10000</f>
        <v>10923.08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29507</v>
      </c>
      <c r="B14856" s="7" t="s">
        <v>29508</v>
      </c>
      <c r="C14856" s="7" t="s">
        <v>29353</v>
      </c>
      <c r="D14856" s="7" t="s">
        <v>35</v>
      </c>
      <c r="E14856" s="7" t="s">
        <v>29506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29353</v>
      </c>
      <c r="D14857" s="7" t="s">
        <v>35</v>
      </c>
      <c r="E14857" s="7" t="s">
        <v>29506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29353</v>
      </c>
      <c r="D14858" s="7" t="s">
        <v>35</v>
      </c>
      <c r="E14858" s="7" t="s">
        <v>29506</v>
      </c>
      <c r="F14858" s="7" t="s">
        <v>31</v>
      </c>
      <c r="G14858" s="8">
        <v>1.7</v>
      </c>
      <c r="H14858" s="9">
        <v>1.277E-2</v>
      </c>
      <c r="I14858" s="10">
        <v>13000</v>
      </c>
      <c r="J14858" s="11"/>
      <c r="K14858" s="7" t="s">
        <v>705</v>
      </c>
      <c r="L14858" s="12">
        <v>60</v>
      </c>
      <c r="M14858" s="11"/>
      <c r="N14858" s="38">
        <f>I14858*(100-$B$4)*(100-$B$5)/10000</f>
        <v>13000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29353</v>
      </c>
      <c r="D14859" s="7" t="s">
        <v>35</v>
      </c>
      <c r="E14859" s="7" t="s">
        <v>29506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29353</v>
      </c>
      <c r="D14860" s="7" t="s">
        <v>35</v>
      </c>
      <c r="E14860" s="7" t="s">
        <v>29506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47.1" customHeight="1" outlineLevel="5" x14ac:dyDescent="0.2">
      <c r="A14861" s="6" t="s">
        <v>29517</v>
      </c>
      <c r="B14861" s="7" t="s">
        <v>29518</v>
      </c>
      <c r="C14861" s="7" t="s">
        <v>29353</v>
      </c>
      <c r="D14861" s="7" t="s">
        <v>35</v>
      </c>
      <c r="E14861" s="7" t="s">
        <v>29506</v>
      </c>
      <c r="F14861" s="7" t="s">
        <v>31</v>
      </c>
      <c r="G14861" s="8">
        <v>1.7</v>
      </c>
      <c r="H14861" s="9">
        <v>1.277E-2</v>
      </c>
      <c r="I14861" s="10">
        <v>18769.23</v>
      </c>
      <c r="J14861" s="11"/>
      <c r="K14861" s="7" t="s">
        <v>92</v>
      </c>
      <c r="L14861" s="12">
        <v>60</v>
      </c>
      <c r="M14861" s="11"/>
      <c r="N14861" s="38">
        <f>I14861*(100-$B$4)*(100-$B$5)/10000</f>
        <v>18769.23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29353</v>
      </c>
      <c r="D14862" s="7" t="s">
        <v>35</v>
      </c>
      <c r="E14862" s="7" t="s">
        <v>29506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29353</v>
      </c>
      <c r="D14863" s="7" t="s">
        <v>35</v>
      </c>
      <c r="E14863" s="7" t="s">
        <v>29506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29353</v>
      </c>
      <c r="D14864" s="7" t="s">
        <v>29</v>
      </c>
      <c r="E14864" s="7" t="s">
        <v>29525</v>
      </c>
      <c r="F14864" s="7" t="s">
        <v>31</v>
      </c>
      <c r="G14864" s="8">
        <v>1.7</v>
      </c>
      <c r="H14864" s="9">
        <v>1.277E-2</v>
      </c>
      <c r="I14864" s="10">
        <v>10923.08</v>
      </c>
      <c r="J14864" s="11"/>
      <c r="K14864" s="7"/>
      <c r="L14864" s="12">
        <v>60</v>
      </c>
      <c r="M14864" s="11"/>
      <c r="N14864" s="38">
        <f>I14864*(100-$B$4)*(100-$B$5)/10000</f>
        <v>10923.08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29526</v>
      </c>
      <c r="B14865" s="7" t="s">
        <v>29527</v>
      </c>
      <c r="C14865" s="7" t="s">
        <v>29353</v>
      </c>
      <c r="D14865" s="7" t="s">
        <v>29</v>
      </c>
      <c r="E14865" s="7" t="s">
        <v>29525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29353</v>
      </c>
      <c r="D14866" s="7" t="s">
        <v>29</v>
      </c>
      <c r="E14866" s="7" t="s">
        <v>29525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29353</v>
      </c>
      <c r="D14867" s="7" t="s">
        <v>29</v>
      </c>
      <c r="E14867" s="7" t="s">
        <v>29525</v>
      </c>
      <c r="F14867" s="7" t="s">
        <v>31</v>
      </c>
      <c r="G14867" s="8">
        <v>1.7</v>
      </c>
      <c r="H14867" s="9">
        <v>1.277E-2</v>
      </c>
      <c r="I14867" s="10">
        <v>13000</v>
      </c>
      <c r="J14867" s="11"/>
      <c r="K14867" s="7" t="s">
        <v>705</v>
      </c>
      <c r="L14867" s="12">
        <v>60</v>
      </c>
      <c r="M14867" s="11"/>
      <c r="N14867" s="38">
        <f>I14867*(100-$B$4)*(100-$B$5)/10000</f>
        <v>13000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29353</v>
      </c>
      <c r="D14868" s="7" t="s">
        <v>29</v>
      </c>
      <c r="E14868" s="7" t="s">
        <v>29525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29353</v>
      </c>
      <c r="D14869" s="7" t="s">
        <v>29</v>
      </c>
      <c r="E14869" s="7" t="s">
        <v>29525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47.1" customHeight="1" outlineLevel="5" x14ac:dyDescent="0.2">
      <c r="A14870" s="6" t="s">
        <v>29536</v>
      </c>
      <c r="B14870" s="7" t="s">
        <v>29537</v>
      </c>
      <c r="C14870" s="7" t="s">
        <v>29353</v>
      </c>
      <c r="D14870" s="7" t="s">
        <v>29</v>
      </c>
      <c r="E14870" s="7" t="s">
        <v>29525</v>
      </c>
      <c r="F14870" s="7" t="s">
        <v>31</v>
      </c>
      <c r="G14870" s="8">
        <v>1.7</v>
      </c>
      <c r="H14870" s="9">
        <v>1.277E-2</v>
      </c>
      <c r="I14870" s="10">
        <v>18769.23</v>
      </c>
      <c r="J14870" s="11"/>
      <c r="K14870" s="7" t="s">
        <v>92</v>
      </c>
      <c r="L14870" s="12">
        <v>60</v>
      </c>
      <c r="M14870" s="11"/>
      <c r="N14870" s="38">
        <f>I14870*(100-$B$4)*(100-$B$5)/10000</f>
        <v>18769.23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29353</v>
      </c>
      <c r="D14871" s="7" t="s">
        <v>29</v>
      </c>
      <c r="E14871" s="7" t="s">
        <v>29525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29353</v>
      </c>
      <c r="D14872" s="7" t="s">
        <v>29</v>
      </c>
      <c r="E14872" s="7" t="s">
        <v>29525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11.1" customHeight="1" outlineLevel="4" x14ac:dyDescent="0.2">
      <c r="A14873" s="30" t="s">
        <v>29542</v>
      </c>
      <c r="B14873" s="30"/>
      <c r="C14873" s="30"/>
      <c r="D14873" s="30"/>
      <c r="E14873" s="30"/>
      <c r="F14873" s="30"/>
      <c r="G14873" s="30"/>
      <c r="H14873" s="30"/>
      <c r="I14873" s="30"/>
      <c r="J14873" s="30"/>
      <c r="K14873" s="30"/>
      <c r="L14873" s="30"/>
      <c r="M14873" s="30"/>
      <c r="N14873" s="37"/>
      <c r="O14873" s="37"/>
      <c r="P14873" s="37"/>
      <c r="Q14873" s="37"/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124</v>
      </c>
      <c r="D14874" s="7" t="s">
        <v>35</v>
      </c>
      <c r="E14874" s="7" t="s">
        <v>29393</v>
      </c>
      <c r="F14874" s="7" t="s">
        <v>31</v>
      </c>
      <c r="G14874" s="8">
        <v>1.7</v>
      </c>
      <c r="H14874" s="9">
        <v>1.277E-2</v>
      </c>
      <c r="I14874" s="10">
        <v>7538.46</v>
      </c>
      <c r="J14874" s="11"/>
      <c r="K14874" s="7"/>
      <c r="L14874" s="12">
        <v>60</v>
      </c>
      <c r="M14874" s="11"/>
      <c r="N14874" s="38">
        <f>I14874*(100-$B$4)*(100-$B$5)/10000</f>
        <v>7538.46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29393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29393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29393</v>
      </c>
      <c r="F14877" s="7" t="s">
        <v>31</v>
      </c>
      <c r="G14877" s="8">
        <v>1.7</v>
      </c>
      <c r="H14877" s="9">
        <v>1.277E-2</v>
      </c>
      <c r="I14877" s="10">
        <v>9615.3799999999992</v>
      </c>
      <c r="J14877" s="11"/>
      <c r="K14877" s="7" t="s">
        <v>705</v>
      </c>
      <c r="L14877" s="12">
        <v>60</v>
      </c>
      <c r="M14877" s="11"/>
      <c r="N14877" s="38">
        <f>I14877*(100-$B$4)*(100-$B$5)/10000</f>
        <v>9615.3799999999992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29393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29393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47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29393</v>
      </c>
      <c r="F14880" s="7" t="s">
        <v>31</v>
      </c>
      <c r="G14880" s="8">
        <v>1.7</v>
      </c>
      <c r="H14880" s="9">
        <v>1.277E-2</v>
      </c>
      <c r="I14880" s="10">
        <v>15384.62</v>
      </c>
      <c r="J14880" s="11"/>
      <c r="K14880" s="7" t="s">
        <v>92</v>
      </c>
      <c r="L14880" s="12">
        <v>60</v>
      </c>
      <c r="M14880" s="11"/>
      <c r="N14880" s="38">
        <f>I14880*(100-$B$4)*(100-$B$5)/10000</f>
        <v>15384.62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29393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29393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29</v>
      </c>
      <c r="E14883" s="7" t="s">
        <v>9472</v>
      </c>
      <c r="F14883" s="7" t="s">
        <v>31</v>
      </c>
      <c r="G14883" s="8">
        <v>1.7</v>
      </c>
      <c r="H14883" s="9">
        <v>1.277E-2</v>
      </c>
      <c r="I14883" s="10">
        <v>7538.46</v>
      </c>
      <c r="J14883" s="11"/>
      <c r="K14883" s="7"/>
      <c r="L14883" s="12">
        <v>60</v>
      </c>
      <c r="M14883" s="11"/>
      <c r="N14883" s="38">
        <f>I14883*(100-$B$4)*(100-$B$5)/10000</f>
        <v>7538.46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9615.3799999999992</v>
      </c>
      <c r="J14886" s="11"/>
      <c r="K14886" s="7" t="s">
        <v>705</v>
      </c>
      <c r="L14886" s="12">
        <v>60</v>
      </c>
      <c r="M14886" s="11"/>
      <c r="N14886" s="38">
        <f>I14886*(100-$B$4)*(100-$B$5)/10000</f>
        <v>9615.3799999999992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47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15384.62</v>
      </c>
      <c r="J14889" s="11"/>
      <c r="K14889" s="7" t="s">
        <v>92</v>
      </c>
      <c r="L14889" s="12">
        <v>60</v>
      </c>
      <c r="M14889" s="11"/>
      <c r="N14889" s="38">
        <f>I14889*(100-$B$4)*(100-$B$5)/10000</f>
        <v>15384.62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24662</v>
      </c>
      <c r="D14892" s="7" t="s">
        <v>35</v>
      </c>
      <c r="E14892" s="7" t="s">
        <v>29430</v>
      </c>
      <c r="F14892" s="7" t="s">
        <v>31</v>
      </c>
      <c r="G14892" s="8">
        <v>1.7</v>
      </c>
      <c r="H14892" s="9">
        <v>1.277E-2</v>
      </c>
      <c r="I14892" s="10">
        <v>7846.15</v>
      </c>
      <c r="J14892" s="11"/>
      <c r="K14892" s="7"/>
      <c r="L14892" s="12">
        <v>60</v>
      </c>
      <c r="M14892" s="11"/>
      <c r="N14892" s="38">
        <f>I14892*(100-$B$4)*(100-$B$5)/10000</f>
        <v>7846.15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29430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29430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29430</v>
      </c>
      <c r="F14895" s="7" t="s">
        <v>31</v>
      </c>
      <c r="G14895" s="8">
        <v>1.7</v>
      </c>
      <c r="H14895" s="9">
        <v>1.277E-2</v>
      </c>
      <c r="I14895" s="10">
        <v>9923.08</v>
      </c>
      <c r="J14895" s="11"/>
      <c r="K14895" s="7" t="s">
        <v>705</v>
      </c>
      <c r="L14895" s="12">
        <v>60</v>
      </c>
      <c r="M14895" s="11"/>
      <c r="N14895" s="38">
        <f>I14895*(100-$B$4)*(100-$B$5)/10000</f>
        <v>9923.08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29430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29430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47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29430</v>
      </c>
      <c r="F14898" s="7" t="s">
        <v>31</v>
      </c>
      <c r="G14898" s="8">
        <v>1.7</v>
      </c>
      <c r="H14898" s="9">
        <v>1.277E-2</v>
      </c>
      <c r="I14898" s="10">
        <v>15692.31</v>
      </c>
      <c r="J14898" s="11"/>
      <c r="K14898" s="7" t="s">
        <v>92</v>
      </c>
      <c r="L14898" s="12">
        <v>60</v>
      </c>
      <c r="M14898" s="11"/>
      <c r="N14898" s="38">
        <f>I14898*(100-$B$4)*(100-$B$5)/10000</f>
        <v>15692.31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29430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29430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29</v>
      </c>
      <c r="E14901" s="7" t="s">
        <v>29449</v>
      </c>
      <c r="F14901" s="7" t="s">
        <v>31</v>
      </c>
      <c r="G14901" s="8">
        <v>1.7</v>
      </c>
      <c r="H14901" s="9">
        <v>1.277E-2</v>
      </c>
      <c r="I14901" s="10">
        <v>7846.15</v>
      </c>
      <c r="J14901" s="11"/>
      <c r="K14901" s="7"/>
      <c r="L14901" s="12">
        <v>60</v>
      </c>
      <c r="M14901" s="11"/>
      <c r="N14901" s="38">
        <f>I14901*(100-$B$4)*(100-$B$5)/10000</f>
        <v>7846.15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29449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29449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29449</v>
      </c>
      <c r="F14904" s="7" t="s">
        <v>31</v>
      </c>
      <c r="G14904" s="8">
        <v>1.7</v>
      </c>
      <c r="H14904" s="9">
        <v>1.277E-2</v>
      </c>
      <c r="I14904" s="10">
        <v>9923.08</v>
      </c>
      <c r="J14904" s="11"/>
      <c r="K14904" s="7" t="s">
        <v>705</v>
      </c>
      <c r="L14904" s="12">
        <v>60</v>
      </c>
      <c r="M14904" s="11"/>
      <c r="N14904" s="38">
        <f>I14904*(100-$B$4)*(100-$B$5)/10000</f>
        <v>9923.08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29449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29449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47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29449</v>
      </c>
      <c r="F14907" s="7" t="s">
        <v>31</v>
      </c>
      <c r="G14907" s="8">
        <v>1.7</v>
      </c>
      <c r="H14907" s="9">
        <v>1.277E-2</v>
      </c>
      <c r="I14907" s="10">
        <v>15692.31</v>
      </c>
      <c r="J14907" s="11"/>
      <c r="K14907" s="7" t="s">
        <v>92</v>
      </c>
      <c r="L14907" s="12">
        <v>60</v>
      </c>
      <c r="M14907" s="11"/>
      <c r="N14907" s="38">
        <f>I14907*(100-$B$4)*(100-$B$5)/10000</f>
        <v>15692.31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29449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29449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25677</v>
      </c>
      <c r="D14910" s="7" t="s">
        <v>35</v>
      </c>
      <c r="E14910" s="7" t="s">
        <v>29468</v>
      </c>
      <c r="F14910" s="7" t="s">
        <v>31</v>
      </c>
      <c r="G14910" s="8">
        <v>1.7</v>
      </c>
      <c r="H14910" s="9">
        <v>1.277E-2</v>
      </c>
      <c r="I14910" s="10">
        <v>10615.38</v>
      </c>
      <c r="J14910" s="11"/>
      <c r="K14910" s="7"/>
      <c r="L14910" s="12">
        <v>60</v>
      </c>
      <c r="M14910" s="11"/>
      <c r="N14910" s="38">
        <f>I14910*(100-$B$4)*(100-$B$5)/10000</f>
        <v>10615.38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29468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29468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29468</v>
      </c>
      <c r="F14913" s="7" t="s">
        <v>31</v>
      </c>
      <c r="G14913" s="8">
        <v>1.7</v>
      </c>
      <c r="H14913" s="9">
        <v>1.277E-2</v>
      </c>
      <c r="I14913" s="10">
        <v>12692.31</v>
      </c>
      <c r="J14913" s="11"/>
      <c r="K14913" s="7" t="s">
        <v>705</v>
      </c>
      <c r="L14913" s="12">
        <v>60</v>
      </c>
      <c r="M14913" s="11"/>
      <c r="N14913" s="38">
        <f>I14913*(100-$B$4)*(100-$B$5)/10000</f>
        <v>12692.31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29468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29468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47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29468</v>
      </c>
      <c r="F14916" s="7" t="s">
        <v>31</v>
      </c>
      <c r="G14916" s="8">
        <v>1.7</v>
      </c>
      <c r="H14916" s="9">
        <v>1.277E-2</v>
      </c>
      <c r="I14916" s="10">
        <v>18461.54</v>
      </c>
      <c r="J14916" s="11"/>
      <c r="K14916" s="7" t="s">
        <v>92</v>
      </c>
      <c r="L14916" s="12">
        <v>60</v>
      </c>
      <c r="M14916" s="11"/>
      <c r="N14916" s="38">
        <f>I14916*(100-$B$4)*(100-$B$5)/10000</f>
        <v>18461.54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29468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29468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29</v>
      </c>
      <c r="E14919" s="7" t="s">
        <v>29487</v>
      </c>
      <c r="F14919" s="7" t="s">
        <v>31</v>
      </c>
      <c r="G14919" s="8">
        <v>1.7</v>
      </c>
      <c r="H14919" s="9">
        <v>1.277E-2</v>
      </c>
      <c r="I14919" s="10">
        <v>10615.38</v>
      </c>
      <c r="J14919" s="11"/>
      <c r="K14919" s="7"/>
      <c r="L14919" s="12">
        <v>60</v>
      </c>
      <c r="M14919" s="11"/>
      <c r="N14919" s="38">
        <f>I14919*(100-$B$4)*(100-$B$5)/10000</f>
        <v>10615.38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29487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29487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29487</v>
      </c>
      <c r="F14922" s="7" t="s">
        <v>31</v>
      </c>
      <c r="G14922" s="8">
        <v>1.7</v>
      </c>
      <c r="H14922" s="9">
        <v>1.277E-2</v>
      </c>
      <c r="I14922" s="10">
        <v>12692.31</v>
      </c>
      <c r="J14922" s="11"/>
      <c r="K14922" s="7" t="s">
        <v>705</v>
      </c>
      <c r="L14922" s="12">
        <v>60</v>
      </c>
      <c r="M14922" s="11"/>
      <c r="N14922" s="38">
        <f>I14922*(100-$B$4)*(100-$B$5)/10000</f>
        <v>12692.31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29487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29487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47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29487</v>
      </c>
      <c r="F14925" s="7" t="s">
        <v>31</v>
      </c>
      <c r="G14925" s="8">
        <v>1.7</v>
      </c>
      <c r="H14925" s="9">
        <v>1.277E-2</v>
      </c>
      <c r="I14925" s="10">
        <v>18461.54</v>
      </c>
      <c r="J14925" s="11"/>
      <c r="K14925" s="7" t="s">
        <v>92</v>
      </c>
      <c r="L14925" s="12">
        <v>60</v>
      </c>
      <c r="M14925" s="11"/>
      <c r="N14925" s="38">
        <f>I14925*(100-$B$4)*(100-$B$5)/10000</f>
        <v>18461.54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29487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29487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29353</v>
      </c>
      <c r="D14928" s="7" t="s">
        <v>35</v>
      </c>
      <c r="E14928" s="7" t="s">
        <v>29506</v>
      </c>
      <c r="F14928" s="7" t="s">
        <v>31</v>
      </c>
      <c r="G14928" s="8">
        <v>1.7</v>
      </c>
      <c r="H14928" s="9">
        <v>1.277E-2</v>
      </c>
      <c r="I14928" s="10">
        <v>10923.08</v>
      </c>
      <c r="J14928" s="11"/>
      <c r="K14928" s="7"/>
      <c r="L14928" s="12">
        <v>60</v>
      </c>
      <c r="M14928" s="11"/>
      <c r="N14928" s="38">
        <f>I14928*(100-$B$4)*(100-$B$5)/10000</f>
        <v>10923.08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29353</v>
      </c>
      <c r="D14929" s="7" t="s">
        <v>35</v>
      </c>
      <c r="E14929" s="7" t="s">
        <v>29506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29353</v>
      </c>
      <c r="D14930" s="7" t="s">
        <v>35</v>
      </c>
      <c r="E14930" s="7" t="s">
        <v>29506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29353</v>
      </c>
      <c r="D14931" s="7" t="s">
        <v>35</v>
      </c>
      <c r="E14931" s="7" t="s">
        <v>29506</v>
      </c>
      <c r="F14931" s="7" t="s">
        <v>31</v>
      </c>
      <c r="G14931" s="8">
        <v>1.7</v>
      </c>
      <c r="H14931" s="9">
        <v>1.277E-2</v>
      </c>
      <c r="I14931" s="10">
        <v>13000</v>
      </c>
      <c r="J14931" s="11"/>
      <c r="K14931" s="7" t="s">
        <v>705</v>
      </c>
      <c r="L14931" s="12">
        <v>60</v>
      </c>
      <c r="M14931" s="11"/>
      <c r="N14931" s="38">
        <f>I14931*(100-$B$4)*(100-$B$5)/10000</f>
        <v>13000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29353</v>
      </c>
      <c r="D14932" s="7" t="s">
        <v>35</v>
      </c>
      <c r="E14932" s="7" t="s">
        <v>29506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29353</v>
      </c>
      <c r="D14933" s="7" t="s">
        <v>35</v>
      </c>
      <c r="E14933" s="7" t="s">
        <v>29506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47.1" customHeight="1" outlineLevel="5" x14ac:dyDescent="0.2">
      <c r="A14934" s="6" t="s">
        <v>29663</v>
      </c>
      <c r="B14934" s="7" t="s">
        <v>29664</v>
      </c>
      <c r="C14934" s="7" t="s">
        <v>29353</v>
      </c>
      <c r="D14934" s="7" t="s">
        <v>35</v>
      </c>
      <c r="E14934" s="7" t="s">
        <v>29506</v>
      </c>
      <c r="F14934" s="7" t="s">
        <v>31</v>
      </c>
      <c r="G14934" s="8">
        <v>1.7</v>
      </c>
      <c r="H14934" s="9">
        <v>1.277E-2</v>
      </c>
      <c r="I14934" s="10">
        <v>18769.23</v>
      </c>
      <c r="J14934" s="11"/>
      <c r="K14934" s="7" t="s">
        <v>92</v>
      </c>
      <c r="L14934" s="12">
        <v>60</v>
      </c>
      <c r="M14934" s="11"/>
      <c r="N14934" s="38">
        <f>I14934*(100-$B$4)*(100-$B$5)/10000</f>
        <v>18769.23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29353</v>
      </c>
      <c r="D14935" s="7" t="s">
        <v>35</v>
      </c>
      <c r="E14935" s="7" t="s">
        <v>29506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29353</v>
      </c>
      <c r="D14936" s="7" t="s">
        <v>35</v>
      </c>
      <c r="E14936" s="7" t="s">
        <v>29506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29353</v>
      </c>
      <c r="D14937" s="7" t="s">
        <v>29</v>
      </c>
      <c r="E14937" s="7" t="s">
        <v>29525</v>
      </c>
      <c r="F14937" s="7" t="s">
        <v>31</v>
      </c>
      <c r="G14937" s="8">
        <v>1.7</v>
      </c>
      <c r="H14937" s="9">
        <v>1.277E-2</v>
      </c>
      <c r="I14937" s="10">
        <v>10923.08</v>
      </c>
      <c r="J14937" s="11"/>
      <c r="K14937" s="7"/>
      <c r="L14937" s="12">
        <v>60</v>
      </c>
      <c r="M14937" s="11"/>
      <c r="N14937" s="38">
        <f>I14937*(100-$B$4)*(100-$B$5)/10000</f>
        <v>10923.08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29353</v>
      </c>
      <c r="D14938" s="7" t="s">
        <v>29</v>
      </c>
      <c r="E14938" s="7" t="s">
        <v>29525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29353</v>
      </c>
      <c r="D14939" s="7" t="s">
        <v>29</v>
      </c>
      <c r="E14939" s="7" t="s">
        <v>29525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29353</v>
      </c>
      <c r="D14940" s="7" t="s">
        <v>29</v>
      </c>
      <c r="E14940" s="7" t="s">
        <v>29525</v>
      </c>
      <c r="F14940" s="7" t="s">
        <v>31</v>
      </c>
      <c r="G14940" s="8">
        <v>1.7</v>
      </c>
      <c r="H14940" s="9">
        <v>1.277E-2</v>
      </c>
      <c r="I14940" s="10">
        <v>13000</v>
      </c>
      <c r="J14940" s="11"/>
      <c r="K14940" s="7" t="s">
        <v>705</v>
      </c>
      <c r="L14940" s="12">
        <v>60</v>
      </c>
      <c r="M14940" s="11"/>
      <c r="N14940" s="38">
        <f>I14940*(100-$B$4)*(100-$B$5)/10000</f>
        <v>13000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29353</v>
      </c>
      <c r="D14941" s="7" t="s">
        <v>29</v>
      </c>
      <c r="E14941" s="7" t="s">
        <v>29525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29353</v>
      </c>
      <c r="D14942" s="7" t="s">
        <v>29</v>
      </c>
      <c r="E14942" s="7" t="s">
        <v>29525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47.1" customHeight="1" outlineLevel="5" x14ac:dyDescent="0.2">
      <c r="A14943" s="6" t="s">
        <v>29681</v>
      </c>
      <c r="B14943" s="7" t="s">
        <v>29682</v>
      </c>
      <c r="C14943" s="7" t="s">
        <v>29353</v>
      </c>
      <c r="D14943" s="7" t="s">
        <v>29</v>
      </c>
      <c r="E14943" s="7" t="s">
        <v>29525</v>
      </c>
      <c r="F14943" s="7" t="s">
        <v>31</v>
      </c>
      <c r="G14943" s="8">
        <v>1.7</v>
      </c>
      <c r="H14943" s="9">
        <v>1.277E-2</v>
      </c>
      <c r="I14943" s="10">
        <v>18769.23</v>
      </c>
      <c r="J14943" s="11"/>
      <c r="K14943" s="7" t="s">
        <v>92</v>
      </c>
      <c r="L14943" s="12">
        <v>60</v>
      </c>
      <c r="M14943" s="11"/>
      <c r="N14943" s="38">
        <f>I14943*(100-$B$4)*(100-$B$5)/10000</f>
        <v>18769.23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29353</v>
      </c>
      <c r="D14944" s="7" t="s">
        <v>29</v>
      </c>
      <c r="E14944" s="7" t="s">
        <v>29525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29353</v>
      </c>
      <c r="D14945" s="7" t="s">
        <v>29</v>
      </c>
      <c r="E14945" s="7" t="s">
        <v>29525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11.1" customHeight="1" outlineLevel="3" x14ac:dyDescent="0.2">
      <c r="A14946" s="29" t="s">
        <v>29687</v>
      </c>
      <c r="B14946" s="29"/>
      <c r="C14946" s="29"/>
      <c r="D14946" s="29"/>
      <c r="E14946" s="29"/>
      <c r="F14946" s="29"/>
      <c r="G14946" s="29"/>
      <c r="H14946" s="29"/>
      <c r="I14946" s="29"/>
      <c r="J14946" s="29"/>
      <c r="K14946" s="29"/>
      <c r="L14946" s="29"/>
      <c r="M14946" s="29"/>
      <c r="N14946" s="36"/>
      <c r="O14946" s="36"/>
      <c r="P14946" s="36"/>
      <c r="Q14946" s="36"/>
    </row>
    <row r="14947" spans="1:17" ht="11.1" customHeight="1" outlineLevel="4" x14ac:dyDescent="0.2">
      <c r="A14947" s="30" t="s">
        <v>29688</v>
      </c>
      <c r="B14947" s="30"/>
      <c r="C14947" s="30"/>
      <c r="D14947" s="30"/>
      <c r="E14947" s="30"/>
      <c r="F14947" s="30"/>
      <c r="G14947" s="30"/>
      <c r="H14947" s="30"/>
      <c r="I14947" s="30"/>
      <c r="J14947" s="30"/>
      <c r="K14947" s="30"/>
      <c r="L14947" s="30"/>
      <c r="M14947" s="30"/>
      <c r="N14947" s="37"/>
      <c r="O14947" s="37"/>
      <c r="P14947" s="37"/>
      <c r="Q14947" s="37"/>
    </row>
    <row r="14948" spans="1:17" ht="35.1" customHeight="1" outlineLevel="5" x14ac:dyDescent="0.2">
      <c r="A14948" s="6" t="s">
        <v>29689</v>
      </c>
      <c r="B14948" s="7" t="s">
        <v>29690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7910.92</v>
      </c>
      <c r="J14948" s="11"/>
      <c r="K14948" s="7"/>
      <c r="L14948" s="12">
        <v>30</v>
      </c>
      <c r="M14948" s="11"/>
      <c r="N14948" s="38">
        <f>I14948*(100-$B$4)*(100-$B$5)/10000</f>
        <v>7910.92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2">
        <v>153</v>
      </c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11.1" customHeight="1" outlineLevel="4" x14ac:dyDescent="0.2">
      <c r="A14954" s="30" t="s">
        <v>29701</v>
      </c>
      <c r="B14954" s="30"/>
      <c r="C14954" s="30"/>
      <c r="D14954" s="30"/>
      <c r="E14954" s="30"/>
      <c r="F14954" s="30"/>
      <c r="G14954" s="30"/>
      <c r="H14954" s="30"/>
      <c r="I14954" s="30"/>
      <c r="J14954" s="30"/>
      <c r="K14954" s="30"/>
      <c r="L14954" s="30"/>
      <c r="M14954" s="30"/>
      <c r="N14954" s="37"/>
      <c r="O14954" s="37"/>
      <c r="P14954" s="37"/>
      <c r="Q14954" s="37"/>
    </row>
    <row r="14955" spans="1:17" ht="35.1" customHeight="1" outlineLevel="5" x14ac:dyDescent="0.2">
      <c r="A14955" s="6" t="s">
        <v>29702</v>
      </c>
      <c r="B14955" s="7" t="s">
        <v>29703</v>
      </c>
      <c r="C14955" s="7" t="s">
        <v>379</v>
      </c>
      <c r="D14955" s="7" t="s">
        <v>35</v>
      </c>
      <c r="E14955" s="7" t="s">
        <v>6831</v>
      </c>
      <c r="F14955" s="7" t="s">
        <v>31</v>
      </c>
      <c r="G14955" s="8">
        <v>1</v>
      </c>
      <c r="H14955" s="9">
        <v>1.92E-3</v>
      </c>
      <c r="I14955" s="10">
        <v>8194.4500000000007</v>
      </c>
      <c r="J14955" s="11"/>
      <c r="K14955" s="7"/>
      <c r="L14955" s="12">
        <v>30</v>
      </c>
      <c r="M14955" s="11"/>
      <c r="N14955" s="38">
        <f>I14955*(100-$B$4)*(100-$B$5)/10000</f>
        <v>8194.4500000000007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29708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35.1" customHeight="1" outlineLevel="5" x14ac:dyDescent="0.2">
      <c r="A14959" s="6" t="s">
        <v>29709</v>
      </c>
      <c r="B14959" s="7" t="s">
        <v>29710</v>
      </c>
      <c r="C14959" s="7" t="s">
        <v>379</v>
      </c>
      <c r="D14959" s="7" t="s">
        <v>374</v>
      </c>
      <c r="E14959" s="7" t="s">
        <v>413</v>
      </c>
      <c r="F14959" s="7" t="s">
        <v>31</v>
      </c>
      <c r="G14959" s="8">
        <v>1</v>
      </c>
      <c r="H14959" s="9">
        <v>1.92E-3</v>
      </c>
      <c r="I14959" s="10">
        <v>8194.4500000000007</v>
      </c>
      <c r="J14959" s="11"/>
      <c r="K14959" s="7"/>
      <c r="L14959" s="12">
        <v>30</v>
      </c>
      <c r="M14959" s="11"/>
      <c r="N14959" s="38">
        <f>I14959*(100-$B$4)*(100-$B$5)/10000</f>
        <v>8194.4500000000007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2">
        <v>4</v>
      </c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11.1" customHeight="1" outlineLevel="4" x14ac:dyDescent="0.2">
      <c r="A14962" s="30" t="s">
        <v>29715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29716</v>
      </c>
      <c r="B14963" s="7" t="s">
        <v>29717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8194.4500000000007</v>
      </c>
      <c r="J14963" s="11"/>
      <c r="K14963" s="7"/>
      <c r="L14963" s="12">
        <v>30</v>
      </c>
      <c r="M14963" s="11"/>
      <c r="N14963" s="38">
        <f>I14963*(100-$B$4)*(100-$B$5)/10000</f>
        <v>8194.4500000000007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29728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29729</v>
      </c>
      <c r="B14970" s="7" t="s">
        <v>29730</v>
      </c>
      <c r="C14970" s="7" t="s">
        <v>28</v>
      </c>
      <c r="D14970" s="7" t="s">
        <v>35</v>
      </c>
      <c r="E14970" s="7" t="s">
        <v>1841</v>
      </c>
      <c r="F14970" s="7" t="s">
        <v>31</v>
      </c>
      <c r="G14970" s="8">
        <v>1</v>
      </c>
      <c r="H14970" s="9">
        <v>4.3509999999999998E-3</v>
      </c>
      <c r="I14970" s="10">
        <v>9045.09</v>
      </c>
      <c r="J14970" s="11"/>
      <c r="K14970" s="7"/>
      <c r="L14970" s="12">
        <v>30</v>
      </c>
      <c r="M14970" s="11"/>
      <c r="N14970" s="38">
        <f>I14970*(100-$B$4)*(100-$B$5)/10000</f>
        <v>9045.09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29</v>
      </c>
      <c r="E14973" s="7" t="s">
        <v>30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29741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29742</v>
      </c>
      <c r="B14977" s="7" t="s">
        <v>29743</v>
      </c>
      <c r="C14977" s="7" t="s">
        <v>28</v>
      </c>
      <c r="D14977" s="7" t="s">
        <v>29744</v>
      </c>
      <c r="E14977" s="7" t="s">
        <v>313</v>
      </c>
      <c r="F14977" s="7" t="s">
        <v>31</v>
      </c>
      <c r="G14977" s="8">
        <v>1</v>
      </c>
      <c r="H14977" s="9">
        <v>4.3509999999999998E-3</v>
      </c>
      <c r="I14977" s="10">
        <v>9328.64</v>
      </c>
      <c r="J14977" s="11"/>
      <c r="K14977" s="7"/>
      <c r="L14977" s="12">
        <v>30</v>
      </c>
      <c r="M14977" s="11"/>
      <c r="N14977" s="38">
        <f>I14977*(100-$B$4)*(100-$B$5)/10000</f>
        <v>9328.64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29745</v>
      </c>
      <c r="B14978" s="7" t="s">
        <v>29746</v>
      </c>
      <c r="C14978" s="7" t="s">
        <v>28</v>
      </c>
      <c r="D14978" s="7" t="s">
        <v>29744</v>
      </c>
      <c r="E14978" s="7" t="s">
        <v>313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29744</v>
      </c>
      <c r="E14979" s="7" t="s">
        <v>313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1.1" customHeight="1" outlineLevel="4" x14ac:dyDescent="0.2">
      <c r="A14980" s="30" t="s">
        <v>29749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5.1" customHeight="1" outlineLevel="5" x14ac:dyDescent="0.2">
      <c r="A14981" s="6" t="s">
        <v>29750</v>
      </c>
      <c r="B14981" s="7" t="s">
        <v>29751</v>
      </c>
      <c r="C14981" s="7" t="s">
        <v>28</v>
      </c>
      <c r="D14981" s="7" t="s">
        <v>374</v>
      </c>
      <c r="E14981" s="7" t="s">
        <v>30</v>
      </c>
      <c r="F14981" s="7" t="s">
        <v>31</v>
      </c>
      <c r="G14981" s="8">
        <v>0.82</v>
      </c>
      <c r="H14981" s="9">
        <v>4.3509999999999998E-3</v>
      </c>
      <c r="I14981" s="10">
        <v>9328.64</v>
      </c>
      <c r="J14981" s="11"/>
      <c r="K14981" s="7"/>
      <c r="L14981" s="12">
        <v>30</v>
      </c>
      <c r="M14981" s="11"/>
      <c r="N14981" s="38">
        <f>I14981*(100-$B$4)*(100-$B$5)/10000</f>
        <v>9328.64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47.1" customHeight="1" outlineLevel="5" x14ac:dyDescent="0.2">
      <c r="A14985" s="6" t="s">
        <v>29757</v>
      </c>
      <c r="B14985" s="7" t="s">
        <v>29758</v>
      </c>
      <c r="C14985" s="7" t="s">
        <v>28</v>
      </c>
      <c r="D14985" s="7" t="s">
        <v>35</v>
      </c>
      <c r="E14985" s="7" t="s">
        <v>313</v>
      </c>
      <c r="F14985" s="7" t="s">
        <v>31</v>
      </c>
      <c r="G14985" s="8">
        <v>0.82</v>
      </c>
      <c r="H14985" s="9">
        <v>4.3509999999999998E-3</v>
      </c>
      <c r="I14985" s="10">
        <v>9328.64</v>
      </c>
      <c r="J14985" s="11"/>
      <c r="K14985" s="7"/>
      <c r="L14985" s="12">
        <v>30</v>
      </c>
      <c r="M14985" s="11"/>
      <c r="N14985" s="38">
        <f>I14985*(100-$B$4)*(100-$B$5)/10000</f>
        <v>9328.64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313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313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29</v>
      </c>
      <c r="E14988" s="7" t="s">
        <v>79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79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79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29769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29770</v>
      </c>
      <c r="B14992" s="7" t="s">
        <v>29771</v>
      </c>
      <c r="C14992" s="7" t="s">
        <v>34</v>
      </c>
      <c r="D14992" s="7" t="s">
        <v>35</v>
      </c>
      <c r="E14992" s="7" t="s">
        <v>6611</v>
      </c>
      <c r="F14992" s="7" t="s">
        <v>31</v>
      </c>
      <c r="G14992" s="8">
        <v>1.1299999999999999</v>
      </c>
      <c r="H14992" s="9">
        <v>6.1069999999999996E-3</v>
      </c>
      <c r="I14992" s="10">
        <v>10632.95</v>
      </c>
      <c r="J14992" s="11"/>
      <c r="K14992" s="7"/>
      <c r="L14992" s="12">
        <v>30</v>
      </c>
      <c r="M14992" s="11"/>
      <c r="N14992" s="38">
        <f>I14992*(100-$B$4)*(100-$B$5)/10000</f>
        <v>10632.95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1.1200000000000001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29</v>
      </c>
      <c r="E14995" s="7" t="s">
        <v>36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29782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35.1" customHeight="1" outlineLevel="5" x14ac:dyDescent="0.2">
      <c r="A14999" s="6" t="s">
        <v>29783</v>
      </c>
      <c r="B14999" s="7" t="s">
        <v>29784</v>
      </c>
      <c r="C14999" s="7" t="s">
        <v>34</v>
      </c>
      <c r="D14999" s="7" t="s">
        <v>29744</v>
      </c>
      <c r="E14999" s="7" t="s">
        <v>234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29744</v>
      </c>
      <c r="E15000" s="7" t="s">
        <v>234</v>
      </c>
      <c r="F15000" s="7" t="s">
        <v>31</v>
      </c>
      <c r="G15000" s="8">
        <v>1.1299999999999999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29744</v>
      </c>
      <c r="E15001" s="7" t="s">
        <v>234</v>
      </c>
      <c r="F15001" s="7" t="s">
        <v>31</v>
      </c>
      <c r="G15001" s="8">
        <v>1.1399999999999999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11.1" customHeight="1" outlineLevel="4" x14ac:dyDescent="0.2">
      <c r="A15002" s="30" t="s">
        <v>29789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29790</v>
      </c>
      <c r="B15003" s="7" t="s">
        <v>29791</v>
      </c>
      <c r="C15003" s="7" t="s">
        <v>34</v>
      </c>
      <c r="D15003" s="7" t="s">
        <v>35</v>
      </c>
      <c r="E15003" s="7" t="s">
        <v>234</v>
      </c>
      <c r="F15003" s="7" t="s">
        <v>31</v>
      </c>
      <c r="G15003" s="8">
        <v>1.1399999999999999</v>
      </c>
      <c r="H15003" s="9">
        <v>6.1069999999999996E-3</v>
      </c>
      <c r="I15003" s="10">
        <v>10916.49</v>
      </c>
      <c r="J15003" s="11"/>
      <c r="K15003" s="7"/>
      <c r="L15003" s="12">
        <v>30</v>
      </c>
      <c r="M15003" s="11"/>
      <c r="N15003" s="38">
        <f>I15003*(100-$B$4)*(100-$B$5)/10000</f>
        <v>10916.49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1.1499999999999999</v>
      </c>
      <c r="H15004" s="9">
        <v>6.1069999999999996E-3</v>
      </c>
      <c r="I15004" s="10">
        <v>10916.49</v>
      </c>
      <c r="J15004" s="11"/>
      <c r="K15004" s="7"/>
      <c r="L15004" s="12">
        <v>20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29796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29797</v>
      </c>
      <c r="B15007" s="7" t="s">
        <v>29798</v>
      </c>
      <c r="C15007" s="7" t="s">
        <v>34</v>
      </c>
      <c r="D15007" s="7" t="s">
        <v>374</v>
      </c>
      <c r="E15007" s="7" t="s">
        <v>36</v>
      </c>
      <c r="F15007" s="7" t="s">
        <v>31</v>
      </c>
      <c r="G15007" s="8">
        <v>1.23</v>
      </c>
      <c r="H15007" s="9">
        <v>6.1069999999999996E-3</v>
      </c>
      <c r="I15007" s="10">
        <v>10916.49</v>
      </c>
      <c r="J15007" s="11"/>
      <c r="K15007" s="7"/>
      <c r="L15007" s="12">
        <v>30</v>
      </c>
      <c r="M15007" s="11"/>
      <c r="N15007" s="38">
        <f>I15007*(100-$B$4)*(100-$B$5)/10000</f>
        <v>10916.49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20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30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29803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47.1" customHeight="1" outlineLevel="5" x14ac:dyDescent="0.2">
      <c r="A15011" s="6" t="s">
        <v>29804</v>
      </c>
      <c r="B15011" s="7" t="s">
        <v>29805</v>
      </c>
      <c r="C15011" s="7" t="s">
        <v>34</v>
      </c>
      <c r="D15011" s="7" t="s">
        <v>35</v>
      </c>
      <c r="E15011" s="7" t="s">
        <v>731</v>
      </c>
      <c r="F15011" s="7" t="s">
        <v>31</v>
      </c>
      <c r="G15011" s="8">
        <v>1.1299999999999999</v>
      </c>
      <c r="H15011" s="9">
        <v>6.1069999999999996E-3</v>
      </c>
      <c r="I15011" s="10">
        <v>10916.49</v>
      </c>
      <c r="J15011" s="12">
        <v>6</v>
      </c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29</v>
      </c>
      <c r="E15014" s="7" t="s">
        <v>36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3" x14ac:dyDescent="0.2">
      <c r="A15017" s="29" t="s">
        <v>29816</v>
      </c>
      <c r="B15017" s="29"/>
      <c r="C15017" s="29"/>
      <c r="D15017" s="29"/>
      <c r="E15017" s="29"/>
      <c r="F15017" s="29"/>
      <c r="G15017" s="29"/>
      <c r="H15017" s="29"/>
      <c r="I15017" s="29"/>
      <c r="J15017" s="29"/>
      <c r="K15017" s="29"/>
      <c r="L15017" s="29"/>
      <c r="M15017" s="29"/>
      <c r="N15017" s="36"/>
      <c r="O15017" s="36"/>
      <c r="P15017" s="36"/>
      <c r="Q15017" s="36"/>
    </row>
    <row r="15018" spans="1:17" ht="11.1" customHeight="1" outlineLevel="4" x14ac:dyDescent="0.2">
      <c r="A15018" s="30" t="s">
        <v>29817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29818</v>
      </c>
      <c r="B15019" s="7" t="s">
        <v>29819</v>
      </c>
      <c r="C15019" s="7" t="s">
        <v>68</v>
      </c>
      <c r="D15019" s="7" t="s">
        <v>35</v>
      </c>
      <c r="E15019" s="7" t="s">
        <v>398</v>
      </c>
      <c r="F15019" s="7" t="s">
        <v>31</v>
      </c>
      <c r="G15019" s="8">
        <v>0.35499999999999998</v>
      </c>
      <c r="H15019" s="9">
        <v>1.08E-3</v>
      </c>
      <c r="I15019" s="10">
        <v>5790.09</v>
      </c>
      <c r="J15019" s="12">
        <v>28</v>
      </c>
      <c r="K15019" s="7"/>
      <c r="L15019" s="11"/>
      <c r="M15019" s="11"/>
      <c r="N15019" s="38">
        <f>I15019*(100-$B$4)*(100-$B$5)/10000</f>
        <v>5790.09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29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29826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35.1" customHeight="1" outlineLevel="5" x14ac:dyDescent="0.2">
      <c r="A15024" s="6" t="s">
        <v>29827</v>
      </c>
      <c r="B15024" s="7" t="s">
        <v>29828</v>
      </c>
      <c r="C15024" s="7" t="s">
        <v>28</v>
      </c>
      <c r="D15024" s="7" t="s">
        <v>35</v>
      </c>
      <c r="E15024" s="7" t="s">
        <v>30</v>
      </c>
      <c r="F15024" s="7" t="s">
        <v>31</v>
      </c>
      <c r="G15024" s="8">
        <v>0.45</v>
      </c>
      <c r="H15024" s="9">
        <v>1.5790000000000001E-3</v>
      </c>
      <c r="I15024" s="10">
        <v>7246.72</v>
      </c>
      <c r="J15024" s="12">
        <v>40</v>
      </c>
      <c r="K15024" s="7"/>
      <c r="L15024" s="11"/>
      <c r="M15024" s="11"/>
      <c r="N15024" s="38">
        <f>I15024*(100-$B$4)*(100-$B$5)/10000</f>
        <v>7246.72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1.5790000000000001E-3</v>
      </c>
      <c r="I15026" s="10">
        <v>7246.72</v>
      </c>
      <c r="J15026" s="11"/>
      <c r="K15026" s="7"/>
      <c r="L15026" s="12">
        <v>15</v>
      </c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29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4" x14ac:dyDescent="0.2">
      <c r="A15031" s="30" t="s">
        <v>29841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29842</v>
      </c>
      <c r="B15032" s="7" t="s">
        <v>29843</v>
      </c>
      <c r="C15032" s="7" t="s">
        <v>34</v>
      </c>
      <c r="D15032" s="7" t="s">
        <v>35</v>
      </c>
      <c r="E15032" s="7" t="s">
        <v>36</v>
      </c>
      <c r="F15032" s="7" t="s">
        <v>31</v>
      </c>
      <c r="G15032" s="8">
        <v>0.754</v>
      </c>
      <c r="H15032" s="9">
        <v>2.2279999999999999E-3</v>
      </c>
      <c r="I15032" s="10">
        <v>8710.4699999999993</v>
      </c>
      <c r="J15032" s="11"/>
      <c r="K15032" s="7"/>
      <c r="L15032" s="12">
        <v>15</v>
      </c>
      <c r="M15032" s="11"/>
      <c r="N15032" s="38">
        <f>I15032*(100-$B$4)*(100-$B$5)/10000</f>
        <v>8710.4699999999993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</v>
      </c>
      <c r="H15033" s="9">
        <v>2.673E-3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29</v>
      </c>
      <c r="E15035" s="7" t="s">
        <v>36</v>
      </c>
      <c r="F15035" s="7" t="s">
        <v>31</v>
      </c>
      <c r="G15035" s="8">
        <v>0.754</v>
      </c>
      <c r="H15035" s="9">
        <v>2.2279999999999999E-3</v>
      </c>
      <c r="I15035" s="10">
        <v>8710.4699999999993</v>
      </c>
      <c r="J15035" s="11"/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3" x14ac:dyDescent="0.2">
      <c r="A15036" s="29" t="s">
        <v>29850</v>
      </c>
      <c r="B15036" s="29"/>
      <c r="C15036" s="29"/>
      <c r="D15036" s="29"/>
      <c r="E15036" s="29"/>
      <c r="F15036" s="29"/>
      <c r="G15036" s="29"/>
      <c r="H15036" s="29"/>
      <c r="I15036" s="29"/>
      <c r="J15036" s="29"/>
      <c r="K15036" s="29"/>
      <c r="L15036" s="29"/>
      <c r="M15036" s="29"/>
      <c r="N15036" s="36"/>
      <c r="O15036" s="36"/>
      <c r="P15036" s="36"/>
      <c r="Q15036" s="36"/>
    </row>
    <row r="15037" spans="1:17" ht="11.1" customHeight="1" outlineLevel="4" x14ac:dyDescent="0.2">
      <c r="A15037" s="30" t="s">
        <v>29851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29852</v>
      </c>
      <c r="B15038" s="7" t="s">
        <v>29853</v>
      </c>
      <c r="C15038" s="7" t="s">
        <v>68</v>
      </c>
      <c r="D15038" s="7" t="s">
        <v>35</v>
      </c>
      <c r="E15038" s="7" t="s">
        <v>398</v>
      </c>
      <c r="F15038" s="7" t="s">
        <v>31</v>
      </c>
      <c r="G15038" s="8">
        <v>0.71</v>
      </c>
      <c r="H15038" s="9">
        <v>2.5600000000000002E-3</v>
      </c>
      <c r="I15038" s="10">
        <v>4121.67</v>
      </c>
      <c r="J15038" s="12">
        <v>101</v>
      </c>
      <c r="K15038" s="7"/>
      <c r="L15038" s="12">
        <v>15</v>
      </c>
      <c r="M15038" s="11"/>
      <c r="N15038" s="38">
        <f>I15038*(100-$B$4)*(100-$B$5)/10000</f>
        <v>4121.67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11.1" customHeight="1" outlineLevel="3" x14ac:dyDescent="0.2">
      <c r="A15039" s="29" t="s">
        <v>29854</v>
      </c>
      <c r="B15039" s="29"/>
      <c r="C15039" s="29"/>
      <c r="D15039" s="29"/>
      <c r="E15039" s="29"/>
      <c r="F15039" s="29"/>
      <c r="G15039" s="29"/>
      <c r="H15039" s="29"/>
      <c r="I15039" s="29"/>
      <c r="J15039" s="29"/>
      <c r="K15039" s="29"/>
      <c r="L15039" s="29"/>
      <c r="M15039" s="29"/>
      <c r="N15039" s="36"/>
      <c r="O15039" s="36"/>
      <c r="P15039" s="36"/>
      <c r="Q15039" s="36"/>
    </row>
    <row r="15040" spans="1:17" ht="11.1" customHeight="1" outlineLevel="4" x14ac:dyDescent="0.2">
      <c r="A15040" s="30" t="s">
        <v>29855</v>
      </c>
      <c r="B15040" s="30"/>
      <c r="C15040" s="30"/>
      <c r="D15040" s="30"/>
      <c r="E15040" s="30"/>
      <c r="F15040" s="30"/>
      <c r="G15040" s="30"/>
      <c r="H15040" s="30"/>
      <c r="I15040" s="30"/>
      <c r="J15040" s="30"/>
      <c r="K15040" s="30"/>
      <c r="L15040" s="30"/>
      <c r="M15040" s="30"/>
      <c r="N15040" s="37"/>
      <c r="O15040" s="37"/>
      <c r="P15040" s="37"/>
      <c r="Q15040" s="37"/>
    </row>
    <row r="15041" spans="1:17" ht="35.1" customHeight="1" outlineLevel="5" x14ac:dyDescent="0.2">
      <c r="A15041" s="6" t="s">
        <v>29856</v>
      </c>
      <c r="B15041" s="7" t="s">
        <v>29857</v>
      </c>
      <c r="C15041" s="7" t="s">
        <v>1838</v>
      </c>
      <c r="D15041" s="7" t="s">
        <v>35</v>
      </c>
      <c r="E15041" s="7" t="s">
        <v>65</v>
      </c>
      <c r="F15041" s="7" t="s">
        <v>31</v>
      </c>
      <c r="G15041" s="8">
        <v>0.46</v>
      </c>
      <c r="H15041" s="9">
        <v>2.6370000000000001E-2</v>
      </c>
      <c r="I15041" s="10">
        <v>9188.27</v>
      </c>
      <c r="J15041" s="12">
        <v>74</v>
      </c>
      <c r="K15041" s="7"/>
      <c r="L15041" s="11"/>
      <c r="M15041" s="11"/>
      <c r="N15041" s="38">
        <f>I15041*(100-$B$4)*(100-$B$5)/10000</f>
        <v>9188.27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29858</v>
      </c>
      <c r="B15042" s="7" t="s">
        <v>29859</v>
      </c>
      <c r="C15042" s="7" t="s">
        <v>1838</v>
      </c>
      <c r="D15042" s="7" t="s">
        <v>29</v>
      </c>
      <c r="E15042" s="7" t="s">
        <v>65</v>
      </c>
      <c r="F15042" s="7" t="s">
        <v>31</v>
      </c>
      <c r="G15042" s="8">
        <v>0.46</v>
      </c>
      <c r="H15042" s="9">
        <v>2.637E-3</v>
      </c>
      <c r="I15042" s="10">
        <v>9188.27</v>
      </c>
      <c r="J15042" s="12">
        <v>259</v>
      </c>
      <c r="K15042" s="7"/>
      <c r="L15042" s="11"/>
      <c r="M15042" s="11"/>
      <c r="N15042" s="38">
        <f>I15042*(100-$B$4)*(100-$B$5)/10000</f>
        <v>9188.27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11.1" customHeight="1" outlineLevel="3" x14ac:dyDescent="0.2">
      <c r="A15043" s="29" t="s">
        <v>29860</v>
      </c>
      <c r="B15043" s="29"/>
      <c r="C15043" s="29"/>
      <c r="D15043" s="29"/>
      <c r="E15043" s="29"/>
      <c r="F15043" s="29"/>
      <c r="G15043" s="29"/>
      <c r="H15043" s="29"/>
      <c r="I15043" s="29"/>
      <c r="J15043" s="29"/>
      <c r="K15043" s="29"/>
      <c r="L15043" s="29"/>
      <c r="M15043" s="29"/>
      <c r="N15043" s="36"/>
      <c r="O15043" s="36"/>
      <c r="P15043" s="36"/>
      <c r="Q15043" s="36"/>
    </row>
    <row r="15044" spans="1:17" ht="11.1" customHeight="1" outlineLevel="4" x14ac:dyDescent="0.2">
      <c r="A15044" s="30" t="s">
        <v>29861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29862</v>
      </c>
      <c r="B15045" s="7" t="s">
        <v>29863</v>
      </c>
      <c r="C15045" s="7" t="s">
        <v>240</v>
      </c>
      <c r="D15045" s="7" t="s">
        <v>35</v>
      </c>
      <c r="E15045" s="7" t="s">
        <v>392</v>
      </c>
      <c r="F15045" s="7" t="s">
        <v>31</v>
      </c>
      <c r="G15045" s="8">
        <v>0.495</v>
      </c>
      <c r="H15045" s="9">
        <v>2.6459999999999999E-3</v>
      </c>
      <c r="I15045" s="10">
        <v>6123.72</v>
      </c>
      <c r="J15045" s="12">
        <v>200</v>
      </c>
      <c r="K15045" s="7"/>
      <c r="L15045" s="11"/>
      <c r="M15045" s="11"/>
      <c r="N15045" s="38">
        <f>I15045*(100-$B$4)*(100-$B$5)/10000</f>
        <v>6123.72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29864</v>
      </c>
      <c r="B15046" s="7" t="s">
        <v>29865</v>
      </c>
      <c r="C15046" s="7" t="s">
        <v>240</v>
      </c>
      <c r="D15046" s="7" t="s">
        <v>29</v>
      </c>
      <c r="E15046" s="7" t="s">
        <v>65</v>
      </c>
      <c r="F15046" s="7" t="s">
        <v>31</v>
      </c>
      <c r="G15046" s="8">
        <v>0.49299999999999999</v>
      </c>
      <c r="H15046" s="9">
        <v>2.6459999999999999E-3</v>
      </c>
      <c r="I15046" s="10">
        <v>6123.72</v>
      </c>
      <c r="J15046" s="11"/>
      <c r="K15046" s="7"/>
      <c r="L15046" s="11"/>
      <c r="M15046" s="11"/>
      <c r="N15046" s="38">
        <f>I15046*(100-$B$4)*(100-$B$5)/10000</f>
        <v>6123.72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11.1" customHeight="1" outlineLevel="3" x14ac:dyDescent="0.2">
      <c r="A15047" s="29" t="s">
        <v>29866</v>
      </c>
      <c r="B15047" s="29"/>
      <c r="C15047" s="29"/>
      <c r="D15047" s="29"/>
      <c r="E15047" s="29"/>
      <c r="F15047" s="29"/>
      <c r="G15047" s="29"/>
      <c r="H15047" s="29"/>
      <c r="I15047" s="29"/>
      <c r="J15047" s="29"/>
      <c r="K15047" s="29"/>
      <c r="L15047" s="29"/>
      <c r="M15047" s="29"/>
      <c r="N15047" s="36"/>
      <c r="O15047" s="36"/>
      <c r="P15047" s="36"/>
      <c r="Q15047" s="36"/>
    </row>
    <row r="15048" spans="1:17" ht="11.1" customHeight="1" outlineLevel="4" x14ac:dyDescent="0.2">
      <c r="A15048" s="30" t="s">
        <v>29867</v>
      </c>
      <c r="B15048" s="30"/>
      <c r="C15048" s="30"/>
      <c r="D15048" s="30"/>
      <c r="E15048" s="30"/>
      <c r="F15048" s="30"/>
      <c r="G15048" s="30"/>
      <c r="H15048" s="30"/>
      <c r="I15048" s="30"/>
      <c r="J15048" s="30"/>
      <c r="K15048" s="30"/>
      <c r="L15048" s="30"/>
      <c r="M15048" s="30"/>
      <c r="N15048" s="37"/>
      <c r="O15048" s="37"/>
      <c r="P15048" s="37"/>
      <c r="Q15048" s="37"/>
    </row>
    <row r="15049" spans="1:17" ht="35.1" customHeight="1" outlineLevel="5" x14ac:dyDescent="0.2">
      <c r="A15049" s="6" t="s">
        <v>29868</v>
      </c>
      <c r="B15049" s="7" t="s">
        <v>29869</v>
      </c>
      <c r="C15049" s="7" t="s">
        <v>43</v>
      </c>
      <c r="D15049" s="7" t="s">
        <v>29</v>
      </c>
      <c r="E15049" s="7" t="s">
        <v>731</v>
      </c>
      <c r="F15049" s="7" t="s">
        <v>31</v>
      </c>
      <c r="G15049" s="8">
        <v>1.54</v>
      </c>
      <c r="H15049" s="9">
        <v>6.6899999999999998E-3</v>
      </c>
      <c r="I15049" s="10">
        <v>9318.61</v>
      </c>
      <c r="J15049" s="12">
        <v>9</v>
      </c>
      <c r="K15049" s="7"/>
      <c r="L15049" s="11"/>
      <c r="M15049" s="11"/>
      <c r="N15049" s="38">
        <f>I15049*(100-$B$4)*(100-$B$5)/10000</f>
        <v>9318.61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29870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29871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29872</v>
      </c>
      <c r="B15052" s="7" t="s">
        <v>29873</v>
      </c>
      <c r="C15052" s="7" t="s">
        <v>34</v>
      </c>
      <c r="D15052" s="7" t="s">
        <v>35</v>
      </c>
      <c r="E15052" s="7" t="s">
        <v>6611</v>
      </c>
      <c r="F15052" s="7" t="s">
        <v>31</v>
      </c>
      <c r="G15052" s="8">
        <v>0.71299999999999997</v>
      </c>
      <c r="H15052" s="9">
        <v>3.6800000000000001E-3</v>
      </c>
      <c r="I15052" s="10">
        <v>7707.4</v>
      </c>
      <c r="J15052" s="12">
        <v>57</v>
      </c>
      <c r="K15052" s="7"/>
      <c r="L15052" s="11"/>
      <c r="M15052" s="11"/>
      <c r="N15052" s="38">
        <f>I15052*(100-$B$4)*(100-$B$5)/10000</f>
        <v>7707.4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5.1" customHeight="1" outlineLevel="5" x14ac:dyDescent="0.2">
      <c r="A15053" s="6" t="s">
        <v>29874</v>
      </c>
      <c r="B15053" s="7" t="s">
        <v>29875</v>
      </c>
      <c r="C15053" s="7" t="s">
        <v>34</v>
      </c>
      <c r="D15053" s="7" t="s">
        <v>35</v>
      </c>
      <c r="E15053" s="7" t="s">
        <v>6611</v>
      </c>
      <c r="F15053" s="7" t="s">
        <v>31</v>
      </c>
      <c r="G15053" s="8">
        <v>0.71499999999999997</v>
      </c>
      <c r="H15053" s="9">
        <v>3.6800000000000001E-3</v>
      </c>
      <c r="I15053" s="10">
        <v>7707.4</v>
      </c>
      <c r="J15053" s="11"/>
      <c r="K15053" s="7"/>
      <c r="L15053" s="12">
        <v>15</v>
      </c>
      <c r="M15053" s="11"/>
      <c r="N15053" s="38">
        <f>I15053*(100-$B$4)*(100-$B$5)/10000</f>
        <v>7707.4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675</v>
      </c>
      <c r="F15054" s="7" t="s">
        <v>31</v>
      </c>
      <c r="G15054" s="8">
        <v>0.71499999999999997</v>
      </c>
      <c r="H15054" s="9">
        <v>3.6800000000000001E-3</v>
      </c>
      <c r="I15054" s="10">
        <v>12457.89</v>
      </c>
      <c r="J15054" s="12">
        <v>64</v>
      </c>
      <c r="K15054" s="7" t="s">
        <v>705</v>
      </c>
      <c r="L15054" s="11"/>
      <c r="M15054" s="11"/>
      <c r="N15054" s="38">
        <f>I15054*(100-$B$4)*(100-$B$5)/10000</f>
        <v>12457.89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29</v>
      </c>
      <c r="E15055" s="7" t="s">
        <v>36</v>
      </c>
      <c r="F15055" s="7" t="s">
        <v>31</v>
      </c>
      <c r="G15055" s="8">
        <v>0.71499999999999997</v>
      </c>
      <c r="H15055" s="9">
        <v>3.6800000000000001E-3</v>
      </c>
      <c r="I15055" s="10">
        <v>7707.4</v>
      </c>
      <c r="J15055" s="12">
        <v>16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29</v>
      </c>
      <c r="E15056" s="7" t="s">
        <v>36</v>
      </c>
      <c r="F15056" s="7" t="s">
        <v>31</v>
      </c>
      <c r="G15056" s="8">
        <v>0.71499999999999997</v>
      </c>
      <c r="H15056" s="9">
        <v>3.6800000000000001E-3</v>
      </c>
      <c r="I15056" s="10">
        <v>7707.4</v>
      </c>
      <c r="J15056" s="11"/>
      <c r="K15056" s="7"/>
      <c r="L15056" s="12">
        <v>15</v>
      </c>
      <c r="M15056" s="11"/>
      <c r="N15056" s="38">
        <f>I15056*(100-$B$4)*(100-$B$5)/10000</f>
        <v>7707.4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731</v>
      </c>
      <c r="F15057" s="7" t="s">
        <v>31</v>
      </c>
      <c r="G15057" s="8">
        <v>0.71499999999999997</v>
      </c>
      <c r="H15057" s="9">
        <v>3.6800000000000001E-3</v>
      </c>
      <c r="I15057" s="10">
        <v>14326.58</v>
      </c>
      <c r="J15057" s="12">
        <v>107</v>
      </c>
      <c r="K15057" s="7" t="s">
        <v>705</v>
      </c>
      <c r="L15057" s="11"/>
      <c r="M15057" s="11"/>
      <c r="N15057" s="38">
        <f>I15057*(100-$B$4)*(100-$B$5)/10000</f>
        <v>14326.58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29884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29885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11.1" customHeight="1" outlineLevel="5" x14ac:dyDescent="0.2">
      <c r="A15060" s="6" t="s">
        <v>29886</v>
      </c>
      <c r="B15060" s="7" t="s">
        <v>29887</v>
      </c>
      <c r="C15060" s="7"/>
      <c r="D15060" s="7"/>
      <c r="E15060" s="7" t="s">
        <v>52</v>
      </c>
      <c r="F15060" s="7" t="s">
        <v>31</v>
      </c>
      <c r="G15060" s="8">
        <v>7.0000000000000001E-3</v>
      </c>
      <c r="H15060" s="9">
        <v>3.4999999999999997E-5</v>
      </c>
      <c r="I15060" s="13">
        <v>194.86</v>
      </c>
      <c r="J15060" s="12">
        <v>336</v>
      </c>
      <c r="K15060" s="7"/>
      <c r="L15060" s="11"/>
      <c r="M15060" s="11"/>
      <c r="N15060" s="38">
        <f>I15060*(100-$B$4)*(100-$B$5)/10000</f>
        <v>194.86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5" x14ac:dyDescent="0.2">
      <c r="A15061" s="6" t="s">
        <v>29888</v>
      </c>
      <c r="B15061" s="7" t="s">
        <v>29889</v>
      </c>
      <c r="C15061" s="7"/>
      <c r="D15061" s="7"/>
      <c r="E15061" s="7" t="s">
        <v>52</v>
      </c>
      <c r="F15061" s="7" t="s">
        <v>31</v>
      </c>
      <c r="G15061" s="8">
        <v>3.5350000000000001</v>
      </c>
      <c r="H15061" s="9">
        <v>5.1000000000000004E-4</v>
      </c>
      <c r="I15061" s="10">
        <v>12404.72</v>
      </c>
      <c r="J15061" s="12">
        <v>11</v>
      </c>
      <c r="K15061" s="7"/>
      <c r="L15061" s="11"/>
      <c r="M15061" s="11"/>
      <c r="N15061" s="38">
        <f>I15061*(100-$B$4)*(100-$B$5)/10000</f>
        <v>12404.72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8.5000000000000006E-2</v>
      </c>
      <c r="H15062" s="9">
        <v>2.5999999999999998E-5</v>
      </c>
      <c r="I15062" s="13">
        <v>844.31</v>
      </c>
      <c r="J15062" s="12">
        <v>49</v>
      </c>
      <c r="K15062" s="7"/>
      <c r="L15062" s="11"/>
      <c r="M15062" s="11"/>
      <c r="N15062" s="38">
        <f>I15062*(100-$B$4)*(100-$B$5)/10000</f>
        <v>844.31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3</v>
      </c>
      <c r="H15063" s="9">
        <v>4.2620000000000002E-3</v>
      </c>
      <c r="I15063" s="10">
        <v>9287.36</v>
      </c>
      <c r="J15063" s="12">
        <v>33</v>
      </c>
      <c r="K15063" s="7"/>
      <c r="L15063" s="11"/>
      <c r="M15063" s="11"/>
      <c r="N15063" s="38">
        <f>I15063*(100-$B$4)*(100-$B$5)/10000</f>
        <v>9287.36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5.8000000000000003E-2</v>
      </c>
      <c r="H15064" s="9">
        <v>1.3799999999999999E-4</v>
      </c>
      <c r="I15064" s="10">
        <v>1298.92</v>
      </c>
      <c r="J15064" s="12">
        <v>183</v>
      </c>
      <c r="K15064" s="7"/>
      <c r="L15064" s="11"/>
      <c r="M15064" s="11"/>
      <c r="N15064" s="38">
        <f>I15064*(100-$B$4)*(100-$B$5)/10000</f>
        <v>1298.92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3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0.111</v>
      </c>
      <c r="H15065" s="9">
        <v>4.1999999999999998E-5</v>
      </c>
      <c r="I15065" s="10">
        <v>2354.3000000000002</v>
      </c>
      <c r="J15065" s="12">
        <v>324</v>
      </c>
      <c r="K15065" s="7"/>
      <c r="L15065" s="11"/>
      <c r="M15065" s="11"/>
      <c r="N15065" s="38">
        <f>I15065*(100-$B$4)*(100-$B$5)/10000</f>
        <v>2354.3000000000002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1.28</v>
      </c>
      <c r="H15066" s="9">
        <v>2.0999999999999999E-3</v>
      </c>
      <c r="I15066" s="10">
        <v>4708.63</v>
      </c>
      <c r="J15066" s="12">
        <v>245</v>
      </c>
      <c r="K15066" s="7"/>
      <c r="L15066" s="12">
        <v>7</v>
      </c>
      <c r="M15066" s="11"/>
      <c r="N15066" s="38">
        <f>I15066*(100-$B$4)*(100-$B$5)/10000</f>
        <v>4708.63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3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0.17</v>
      </c>
      <c r="H15067" s="9">
        <v>6.9148000000000001E-2</v>
      </c>
      <c r="I15067" s="10">
        <v>3743.3</v>
      </c>
      <c r="J15067" s="12">
        <v>89</v>
      </c>
      <c r="K15067" s="7"/>
      <c r="L15067" s="11"/>
      <c r="M15067" s="11"/>
      <c r="N15067" s="38">
        <f>I15067*(100-$B$4)*(100-$B$5)/10000</f>
        <v>3743.3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3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1.7999999999999999E-2</v>
      </c>
      <c r="H15068" s="9">
        <v>2.5000000000000001E-5</v>
      </c>
      <c r="I15068" s="13">
        <v>357.22</v>
      </c>
      <c r="J15068" s="12">
        <v>257</v>
      </c>
      <c r="K15068" s="7"/>
      <c r="L15068" s="11"/>
      <c r="M15068" s="11"/>
      <c r="N15068" s="38">
        <f>I15068*(100-$B$4)*(100-$B$5)/10000</f>
        <v>357.22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0.17</v>
      </c>
      <c r="H15069" s="9">
        <v>6.9148000000000001E-2</v>
      </c>
      <c r="I15069" s="10">
        <v>3743.3</v>
      </c>
      <c r="J15069" s="12">
        <v>91</v>
      </c>
      <c r="K15069" s="7"/>
      <c r="L15069" s="11"/>
      <c r="M15069" s="11"/>
      <c r="N15069" s="38">
        <f>I15069*(100-$B$4)*(100-$B$5)/10000</f>
        <v>3743.3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0.109</v>
      </c>
      <c r="H15070" s="9">
        <v>4.0000000000000003E-5</v>
      </c>
      <c r="I15070" s="10">
        <v>2354.3000000000002</v>
      </c>
      <c r="J15070" s="12">
        <v>300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0.154</v>
      </c>
      <c r="H15072" s="9">
        <v>3.1599999999999998E-4</v>
      </c>
      <c r="I15072" s="10">
        <v>3247.32</v>
      </c>
      <c r="J15072" s="12">
        <v>196</v>
      </c>
      <c r="K15072" s="7"/>
      <c r="L15072" s="11"/>
      <c r="M15072" s="11"/>
      <c r="N15072" s="38">
        <f>I15072*(100-$B$4)*(100-$B$5)/10000</f>
        <v>3247.32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0.21299999999999999</v>
      </c>
      <c r="H15073" s="9">
        <v>1.603E-3</v>
      </c>
      <c r="I15073" s="10">
        <v>4442.79</v>
      </c>
      <c r="J15073" s="12">
        <v>11</v>
      </c>
      <c r="K15073" s="7"/>
      <c r="L15073" s="11"/>
      <c r="M15073" s="11"/>
      <c r="N15073" s="38">
        <f>I15073*(100-$B$4)*(100-$B$5)/10000</f>
        <v>4442.79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2</v>
      </c>
      <c r="H15074" s="9">
        <v>2.9399999999999999E-3</v>
      </c>
      <c r="I15074" s="10">
        <v>6169.93</v>
      </c>
      <c r="J15074" s="12">
        <v>52</v>
      </c>
      <c r="K15074" s="7"/>
      <c r="L15074" s="11"/>
      <c r="M15074" s="11"/>
      <c r="N15074" s="38">
        <f>I15074*(100-$B$4)*(100-$B$5)/10000</f>
        <v>6169.93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35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2.8000000000000001E-2</v>
      </c>
      <c r="H15075" s="9">
        <v>6.9999999999999994E-5</v>
      </c>
      <c r="I15075" s="13">
        <v>909.28</v>
      </c>
      <c r="J15075" s="12">
        <v>181</v>
      </c>
      <c r="K15075" s="7"/>
      <c r="L15075" s="11"/>
      <c r="M15075" s="11"/>
      <c r="N15075" s="38">
        <f>I15075*(100-$B$4)*(100-$B$5)/10000</f>
        <v>909.28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0.59</v>
      </c>
      <c r="H15076" s="9">
        <v>1.5799999999999999E-4</v>
      </c>
      <c r="I15076" s="13">
        <v>746.89</v>
      </c>
      <c r="J15076" s="12">
        <v>406</v>
      </c>
      <c r="K15076" s="7"/>
      <c r="L15076" s="11"/>
      <c r="M15076" s="11"/>
      <c r="N15076" s="38">
        <f>I15076*(100-$B$4)*(100-$B$5)/10000</f>
        <v>746.89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0.878</v>
      </c>
      <c r="H15077" s="9">
        <v>1.42E-3</v>
      </c>
      <c r="I15077" s="10">
        <v>3084.94</v>
      </c>
      <c r="J15077" s="12">
        <v>83</v>
      </c>
      <c r="K15077" s="7"/>
      <c r="L15077" s="11"/>
      <c r="M15077" s="11"/>
      <c r="N15077" s="38">
        <f>I15077*(100-$B$4)*(100-$B$5)/10000</f>
        <v>3084.94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5.8000000000000003E-2</v>
      </c>
      <c r="H15078" s="9">
        <v>1.3799999999999999E-4</v>
      </c>
      <c r="I15078" s="10">
        <v>1298.92</v>
      </c>
      <c r="J15078" s="12">
        <v>241</v>
      </c>
      <c r="K15078" s="7"/>
      <c r="L15078" s="11"/>
      <c r="M15078" s="11"/>
      <c r="N15078" s="38">
        <f>I15078*(100-$B$4)*(100-$B$5)/10000</f>
        <v>1298.92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4" x14ac:dyDescent="0.2">
      <c r="A15079" s="30" t="s">
        <v>29924</v>
      </c>
      <c r="B15079" s="30"/>
      <c r="C15079" s="30"/>
      <c r="D15079" s="30"/>
      <c r="E15079" s="30"/>
      <c r="F15079" s="30"/>
      <c r="G15079" s="30"/>
      <c r="H15079" s="30"/>
      <c r="I15079" s="30"/>
      <c r="J15079" s="30"/>
      <c r="K15079" s="30"/>
      <c r="L15079" s="30"/>
      <c r="M15079" s="30"/>
      <c r="N15079" s="37"/>
      <c r="O15079" s="37"/>
      <c r="P15079" s="37"/>
      <c r="Q15079" s="37"/>
    </row>
    <row r="15080" spans="1:17" ht="11.1" customHeight="1" outlineLevel="5" x14ac:dyDescent="0.2">
      <c r="A15080" s="6" t="s">
        <v>29925</v>
      </c>
      <c r="B15080" s="7" t="s">
        <v>29926</v>
      </c>
      <c r="C15080" s="7"/>
      <c r="D15080" s="7"/>
      <c r="E15080" s="7" t="s">
        <v>52</v>
      </c>
      <c r="F15080" s="7" t="s">
        <v>31</v>
      </c>
      <c r="G15080" s="8">
        <v>0.221</v>
      </c>
      <c r="H15080" s="9">
        <v>1.861E-3</v>
      </c>
      <c r="I15080" s="10">
        <v>4442.79</v>
      </c>
      <c r="J15080" s="12">
        <v>2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29927</v>
      </c>
      <c r="B15081" s="7" t="s">
        <v>29928</v>
      </c>
      <c r="C15081" s="7"/>
      <c r="D15081" s="7"/>
      <c r="E15081" s="7" t="s">
        <v>52</v>
      </c>
      <c r="F15081" s="7" t="s">
        <v>31</v>
      </c>
      <c r="G15081" s="8">
        <v>0.108</v>
      </c>
      <c r="H15081" s="9">
        <v>4.0000000000000003E-5</v>
      </c>
      <c r="I15081" s="10">
        <v>2354.3000000000002</v>
      </c>
      <c r="J15081" s="12">
        <v>91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2.52E-4</v>
      </c>
      <c r="I15082" s="10">
        <v>3743.3</v>
      </c>
      <c r="J15082" s="12">
        <v>19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1.75</v>
      </c>
      <c r="H15083" s="9">
        <v>3.1080000000000001E-3</v>
      </c>
      <c r="I15083" s="10">
        <v>6169.93</v>
      </c>
      <c r="J15083" s="12">
        <v>18</v>
      </c>
      <c r="K15083" s="7"/>
      <c r="L15083" s="11"/>
      <c r="M15083" s="11"/>
      <c r="N15083" s="38">
        <f>I15083*(100-$B$4)*(100-$B$5)/10000</f>
        <v>6169.93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2.7650000000000001</v>
      </c>
      <c r="H15085" s="9">
        <v>3.7799999999999999E-3</v>
      </c>
      <c r="I15085" s="10">
        <v>9287.36</v>
      </c>
      <c r="J15085" s="12">
        <v>17</v>
      </c>
      <c r="K15085" s="7"/>
      <c r="L15085" s="11"/>
      <c r="M15085" s="11"/>
      <c r="N15085" s="38">
        <f>I15085*(100-$B$4)*(100-$B$5)/10000</f>
        <v>9287.36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6.9099999999999999E-4</v>
      </c>
      <c r="I15086" s="10">
        <v>3743.3</v>
      </c>
      <c r="J15086" s="12">
        <v>19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0.19</v>
      </c>
      <c r="H15088" s="9">
        <v>6.7000000000000002E-5</v>
      </c>
      <c r="I15088" s="13">
        <v>909.28</v>
      </c>
      <c r="J15088" s="12">
        <v>197</v>
      </c>
      <c r="K15088" s="7"/>
      <c r="L15088" s="11"/>
      <c r="M15088" s="11"/>
      <c r="N15088" s="38">
        <f>I15088*(100-$B$4)*(100-$B$5)/10000</f>
        <v>909.28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1.7999999999999999E-2</v>
      </c>
      <c r="H15089" s="9">
        <v>1.0000000000000001E-5</v>
      </c>
      <c r="I15089" s="13">
        <v>357.22</v>
      </c>
      <c r="J15089" s="12">
        <v>124</v>
      </c>
      <c r="K15089" s="7"/>
      <c r="L15089" s="11"/>
      <c r="M15089" s="11"/>
      <c r="N15089" s="38">
        <f>I15089*(100-$B$4)*(100-$B$5)/10000</f>
        <v>357.22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0.154</v>
      </c>
      <c r="H15090" s="9">
        <v>3.1599999999999998E-4</v>
      </c>
      <c r="I15090" s="10">
        <v>3247.32</v>
      </c>
      <c r="J15090" s="12">
        <v>38</v>
      </c>
      <c r="K15090" s="7"/>
      <c r="L15090" s="11"/>
      <c r="M15090" s="11"/>
      <c r="N15090" s="38">
        <f>I15090*(100-$B$4)*(100-$B$5)/10000</f>
        <v>3247.32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8.3000000000000004E-2</v>
      </c>
      <c r="H15091" s="9">
        <v>3.8400000000000001E-4</v>
      </c>
      <c r="I15091" s="10">
        <v>2354.3000000000002</v>
      </c>
      <c r="J15091" s="12">
        <v>47</v>
      </c>
      <c r="K15091" s="7"/>
      <c r="L15091" s="11"/>
      <c r="M15091" s="11"/>
      <c r="N15091" s="38">
        <f>I15091*(100-$B$4)*(100-$B$5)/10000</f>
        <v>2354.3000000000002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7.2999999999999995E-2</v>
      </c>
      <c r="H15092" s="9">
        <v>3.3599999999999998E-4</v>
      </c>
      <c r="I15092" s="13">
        <v>860.55</v>
      </c>
      <c r="J15092" s="12">
        <v>87</v>
      </c>
      <c r="K15092" s="7"/>
      <c r="L15092" s="11"/>
      <c r="M15092" s="11"/>
      <c r="N15092" s="38">
        <f>I15092*(100-$B$4)*(100-$B$5)/10000</f>
        <v>860.55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6.9149000000000002E-2</v>
      </c>
      <c r="I15093" s="10">
        <v>3743.3</v>
      </c>
      <c r="J15093" s="12">
        <v>17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7.0000000000000001E-3</v>
      </c>
      <c r="H15095" s="9">
        <v>3.4999999999999997E-5</v>
      </c>
      <c r="I15095" s="13">
        <v>194.86</v>
      </c>
      <c r="J15095" s="12">
        <v>128</v>
      </c>
      <c r="K15095" s="7"/>
      <c r="L15095" s="11"/>
      <c r="M15095" s="11"/>
      <c r="N15095" s="38">
        <f>I15095*(100-$B$4)*(100-$B$5)/10000</f>
        <v>194.86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0.05</v>
      </c>
      <c r="H15096" s="9">
        <v>2.8499999999999999E-4</v>
      </c>
      <c r="I15096" s="10">
        <v>1298.92</v>
      </c>
      <c r="J15096" s="12">
        <v>59</v>
      </c>
      <c r="K15096" s="7"/>
      <c r="L15096" s="11"/>
      <c r="M15096" s="11"/>
      <c r="N15096" s="38">
        <f>I15096*(100-$B$4)*(100-$B$5)/10000</f>
        <v>1298.92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0.92</v>
      </c>
      <c r="H15097" s="9">
        <v>1.26E-4</v>
      </c>
      <c r="I15097" s="10">
        <v>3101.19</v>
      </c>
      <c r="J15097" s="12">
        <v>54</v>
      </c>
      <c r="K15097" s="7"/>
      <c r="L15097" s="11"/>
      <c r="M15097" s="11"/>
      <c r="N15097" s="38">
        <f>I15097*(100-$B$4)*(100-$B$5)/10000</f>
        <v>3101.19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0.17</v>
      </c>
      <c r="H15098" s="9">
        <v>6.9099999999999999E-4</v>
      </c>
      <c r="I15098" s="10">
        <v>3743.3</v>
      </c>
      <c r="J15098" s="12">
        <v>19</v>
      </c>
      <c r="K15098" s="7"/>
      <c r="L15098" s="11"/>
      <c r="M15098" s="11"/>
      <c r="N15098" s="38">
        <f>I15098*(100-$B$4)*(100-$B$5)/10000</f>
        <v>3743.3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0.06</v>
      </c>
      <c r="H15099" s="9">
        <v>7.6800000000000002E-4</v>
      </c>
      <c r="I15099" s="13">
        <v>746.89</v>
      </c>
      <c r="J15099" s="12">
        <v>72</v>
      </c>
      <c r="K15099" s="7"/>
      <c r="L15099" s="11"/>
      <c r="M15099" s="11"/>
      <c r="N15099" s="38">
        <f>I15099*(100-$B$4)*(100-$B$5)/10000</f>
        <v>746.89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2" x14ac:dyDescent="0.2">
      <c r="A15100" s="28" t="s">
        <v>29965</v>
      </c>
      <c r="B15100" s="28"/>
      <c r="C15100" s="28"/>
      <c r="D15100" s="28"/>
      <c r="E15100" s="28"/>
      <c r="F15100" s="28"/>
      <c r="G15100" s="28"/>
      <c r="H15100" s="28"/>
      <c r="I15100" s="28"/>
      <c r="J15100" s="28"/>
      <c r="K15100" s="28"/>
      <c r="L15100" s="28"/>
      <c r="M15100" s="28"/>
      <c r="N15100" s="35"/>
      <c r="O15100" s="35"/>
      <c r="P15100" s="35"/>
      <c r="Q15100" s="35"/>
    </row>
    <row r="15101" spans="1:17" ht="11.1" customHeight="1" outlineLevel="3" x14ac:dyDescent="0.2">
      <c r="A15101" s="29" t="s">
        <v>29966</v>
      </c>
      <c r="B15101" s="29"/>
      <c r="C15101" s="29"/>
      <c r="D15101" s="29"/>
      <c r="E15101" s="29"/>
      <c r="F15101" s="29"/>
      <c r="G15101" s="29"/>
      <c r="H15101" s="29"/>
      <c r="I15101" s="29"/>
      <c r="J15101" s="29"/>
      <c r="K15101" s="29"/>
      <c r="L15101" s="29"/>
      <c r="M15101" s="29"/>
      <c r="N15101" s="36"/>
      <c r="O15101" s="36"/>
      <c r="P15101" s="36"/>
      <c r="Q15101" s="36"/>
    </row>
    <row r="15102" spans="1:17" ht="11.1" customHeight="1" outlineLevel="4" x14ac:dyDescent="0.2">
      <c r="A15102" s="30" t="s">
        <v>29967</v>
      </c>
      <c r="B15102" s="30"/>
      <c r="C15102" s="30"/>
      <c r="D15102" s="30"/>
      <c r="E15102" s="30"/>
      <c r="F15102" s="30"/>
      <c r="G15102" s="30"/>
      <c r="H15102" s="30"/>
      <c r="I15102" s="30"/>
      <c r="J15102" s="30"/>
      <c r="K15102" s="30"/>
      <c r="L15102" s="30"/>
      <c r="M15102" s="30"/>
      <c r="N15102" s="37"/>
      <c r="O15102" s="37"/>
      <c r="P15102" s="37"/>
      <c r="Q15102" s="37"/>
    </row>
    <row r="15103" spans="1:17" ht="35.1" customHeight="1" outlineLevel="5" x14ac:dyDescent="0.2">
      <c r="A15103" s="6" t="s">
        <v>29968</v>
      </c>
      <c r="B15103" s="7" t="s">
        <v>29969</v>
      </c>
      <c r="C15103" s="7" t="s">
        <v>224</v>
      </c>
      <c r="D15103" s="7" t="s">
        <v>35</v>
      </c>
      <c r="E15103" s="7" t="s">
        <v>29970</v>
      </c>
      <c r="F15103" s="7" t="s">
        <v>31</v>
      </c>
      <c r="G15103" s="8">
        <v>1.2</v>
      </c>
      <c r="H15103" s="9">
        <v>5.202E-3</v>
      </c>
      <c r="I15103" s="10">
        <v>34639.51</v>
      </c>
      <c r="J15103" s="11"/>
      <c r="K15103" s="7"/>
      <c r="L15103" s="11"/>
      <c r="M15103" s="11"/>
      <c r="N15103" s="38">
        <f>I15103*(100-$B$4)*(100-$B$5)/10000</f>
        <v>34639.51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29971</v>
      </c>
      <c r="B15104" s="7" t="s">
        <v>29972</v>
      </c>
      <c r="C15104" s="7" t="s">
        <v>224</v>
      </c>
      <c r="D15104" s="7" t="s">
        <v>35</v>
      </c>
      <c r="E15104" s="7" t="s">
        <v>29970</v>
      </c>
      <c r="F15104" s="7" t="s">
        <v>31</v>
      </c>
      <c r="G15104" s="8">
        <v>1.2</v>
      </c>
      <c r="H15104" s="9">
        <v>5.202E-3</v>
      </c>
      <c r="I15104" s="10">
        <v>34639.51</v>
      </c>
      <c r="J15104" s="11"/>
      <c r="K15104" s="7"/>
      <c r="L15104" s="11"/>
      <c r="M15104" s="11"/>
      <c r="N15104" s="38">
        <f>I15104*(100-$B$4)*(100-$B$5)/10000</f>
        <v>34639.51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29973</v>
      </c>
      <c r="B15105" s="7" t="s">
        <v>29974</v>
      </c>
      <c r="C15105" s="7" t="s">
        <v>224</v>
      </c>
      <c r="D15105" s="7" t="s">
        <v>29</v>
      </c>
      <c r="E15105" s="7" t="s">
        <v>5326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29</v>
      </c>
      <c r="E15106" s="7" t="s">
        <v>5326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61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61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1838</v>
      </c>
      <c r="D15109" s="7" t="s">
        <v>35</v>
      </c>
      <c r="E15109" s="7" t="s">
        <v>29983</v>
      </c>
      <c r="F15109" s="7" t="s">
        <v>31</v>
      </c>
      <c r="G15109" s="8">
        <v>1.2</v>
      </c>
      <c r="H15109" s="9">
        <v>5.202E-3</v>
      </c>
      <c r="I15109" s="10">
        <v>35992.61</v>
      </c>
      <c r="J15109" s="11"/>
      <c r="K15109" s="7"/>
      <c r="L15109" s="11"/>
      <c r="M15109" s="11"/>
      <c r="N15109" s="38">
        <f>I15109*(100-$B$4)*(100-$B$5)/10000</f>
        <v>35992.61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29984</v>
      </c>
      <c r="B15110" s="7" t="s">
        <v>29985</v>
      </c>
      <c r="C15110" s="7" t="s">
        <v>1838</v>
      </c>
      <c r="D15110" s="7" t="s">
        <v>35</v>
      </c>
      <c r="E15110" s="7" t="s">
        <v>29983</v>
      </c>
      <c r="F15110" s="7" t="s">
        <v>31</v>
      </c>
      <c r="G15110" s="8">
        <v>1.2</v>
      </c>
      <c r="H15110" s="9">
        <v>5.202E-3</v>
      </c>
      <c r="I15110" s="10">
        <v>35992.61</v>
      </c>
      <c r="J15110" s="11"/>
      <c r="K15110" s="7"/>
      <c r="L15110" s="11"/>
      <c r="M15110" s="11"/>
      <c r="N15110" s="38">
        <f>I15110*(100-$B$4)*(100-$B$5)/10000</f>
        <v>35992.61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29986</v>
      </c>
      <c r="B15111" s="7" t="s">
        <v>29987</v>
      </c>
      <c r="C15111" s="7" t="s">
        <v>1838</v>
      </c>
      <c r="D15111" s="7" t="s">
        <v>29</v>
      </c>
      <c r="E15111" s="7" t="s">
        <v>398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29</v>
      </c>
      <c r="E15112" s="7" t="s">
        <v>398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61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61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28</v>
      </c>
      <c r="D15115" s="7" t="s">
        <v>35</v>
      </c>
      <c r="E15115" s="7" t="s">
        <v>158</v>
      </c>
      <c r="F15115" s="7" t="s">
        <v>31</v>
      </c>
      <c r="G15115" s="8">
        <v>1.2</v>
      </c>
      <c r="H15115" s="9">
        <v>5.202E-3</v>
      </c>
      <c r="I15115" s="10">
        <v>37075.089999999997</v>
      </c>
      <c r="J15115" s="11"/>
      <c r="K15115" s="7"/>
      <c r="L15115" s="11"/>
      <c r="M15115" s="11"/>
      <c r="N15115" s="38">
        <f>I15115*(100-$B$4)*(100-$B$5)/10000</f>
        <v>37075.089999999997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28</v>
      </c>
      <c r="D15116" s="7" t="s">
        <v>35</v>
      </c>
      <c r="E15116" s="7" t="s">
        <v>158</v>
      </c>
      <c r="F15116" s="7" t="s">
        <v>31</v>
      </c>
      <c r="G15116" s="8">
        <v>1.2</v>
      </c>
      <c r="H15116" s="9">
        <v>5.202E-3</v>
      </c>
      <c r="I15116" s="10">
        <v>37075.089999999997</v>
      </c>
      <c r="J15116" s="11"/>
      <c r="K15116" s="7"/>
      <c r="L15116" s="11"/>
      <c r="M15116" s="11"/>
      <c r="N15116" s="38">
        <f>I15116*(100-$B$4)*(100-$B$5)/10000</f>
        <v>37075.089999999997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29</v>
      </c>
      <c r="E15117" s="7" t="s">
        <v>2248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29</v>
      </c>
      <c r="E15118" s="7" t="s">
        <v>2248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61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61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34</v>
      </c>
      <c r="D15121" s="7" t="s">
        <v>35</v>
      </c>
      <c r="E15121" s="7" t="s">
        <v>3632</v>
      </c>
      <c r="F15121" s="7" t="s">
        <v>31</v>
      </c>
      <c r="G15121" s="8">
        <v>2.92</v>
      </c>
      <c r="H15121" s="9">
        <v>6.4980000000000003E-3</v>
      </c>
      <c r="I15121" s="10">
        <v>44652.5</v>
      </c>
      <c r="J15121" s="11"/>
      <c r="K15121" s="7"/>
      <c r="L15121" s="11"/>
      <c r="M15121" s="11"/>
      <c r="N15121" s="38">
        <f>I15121*(100-$B$4)*(100-$B$5)/10000</f>
        <v>44652.5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34</v>
      </c>
      <c r="D15122" s="7" t="s">
        <v>35</v>
      </c>
      <c r="E15122" s="7" t="s">
        <v>3632</v>
      </c>
      <c r="F15122" s="7" t="s">
        <v>31</v>
      </c>
      <c r="G15122" s="8">
        <v>2.92</v>
      </c>
      <c r="H15122" s="9">
        <v>6.4980000000000003E-3</v>
      </c>
      <c r="I15122" s="10">
        <v>44652.5</v>
      </c>
      <c r="J15122" s="11"/>
      <c r="K15122" s="7"/>
      <c r="L15122" s="11"/>
      <c r="M15122" s="11"/>
      <c r="N15122" s="38">
        <f>I15122*(100-$B$4)*(100-$B$5)/10000</f>
        <v>44652.5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29</v>
      </c>
      <c r="E15123" s="7" t="s">
        <v>234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29</v>
      </c>
      <c r="E15124" s="7" t="s">
        <v>234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61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61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124</v>
      </c>
      <c r="D15127" s="7" t="s">
        <v>35</v>
      </c>
      <c r="E15127" s="7" t="s">
        <v>36</v>
      </c>
      <c r="F15127" s="7" t="s">
        <v>31</v>
      </c>
      <c r="G15127" s="8">
        <v>3.1</v>
      </c>
      <c r="H15127" s="9">
        <v>1.0789999999999999E-2</v>
      </c>
      <c r="I15127" s="10">
        <v>58995.39</v>
      </c>
      <c r="J15127" s="11"/>
      <c r="K15127" s="7"/>
      <c r="L15127" s="11"/>
      <c r="M15127" s="11"/>
      <c r="N15127" s="38">
        <f>I15127*(100-$B$4)*(100-$B$5)/10000</f>
        <v>58995.39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124</v>
      </c>
      <c r="D15128" s="7" t="s">
        <v>35</v>
      </c>
      <c r="E15128" s="7" t="s">
        <v>36</v>
      </c>
      <c r="F15128" s="7" t="s">
        <v>31</v>
      </c>
      <c r="G15128" s="8">
        <v>3.1</v>
      </c>
      <c r="H15128" s="9">
        <v>1.0789999999999999E-2</v>
      </c>
      <c r="I15128" s="10">
        <v>58995.39</v>
      </c>
      <c r="J15128" s="11"/>
      <c r="K15128" s="7"/>
      <c r="L15128" s="11"/>
      <c r="M15128" s="11"/>
      <c r="N15128" s="38">
        <f>I15128*(100-$B$4)*(100-$B$5)/10000</f>
        <v>58995.39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29</v>
      </c>
      <c r="E15129" s="7" t="s">
        <v>1143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29</v>
      </c>
      <c r="E15130" s="7" t="s">
        <v>1143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61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61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47</v>
      </c>
      <c r="D15133" s="7" t="s">
        <v>35</v>
      </c>
      <c r="E15133" s="7" t="s">
        <v>2258</v>
      </c>
      <c r="F15133" s="7" t="s">
        <v>31</v>
      </c>
      <c r="G15133" s="8">
        <v>3.1</v>
      </c>
      <c r="H15133" s="9">
        <v>1.0789999999999999E-2</v>
      </c>
      <c r="I15133" s="10">
        <v>61431.02</v>
      </c>
      <c r="J15133" s="11"/>
      <c r="K15133" s="7"/>
      <c r="L15133" s="11"/>
      <c r="M15133" s="11"/>
      <c r="N15133" s="38">
        <f>I15133*(100-$B$4)*(100-$B$5)/10000</f>
        <v>61431.02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47</v>
      </c>
      <c r="D15134" s="7" t="s">
        <v>35</v>
      </c>
      <c r="E15134" s="7" t="s">
        <v>2258</v>
      </c>
      <c r="F15134" s="7" t="s">
        <v>31</v>
      </c>
      <c r="G15134" s="8">
        <v>3.1</v>
      </c>
      <c r="H15134" s="9">
        <v>1.0789999999999999E-2</v>
      </c>
      <c r="I15134" s="10">
        <v>61431.02</v>
      </c>
      <c r="J15134" s="11"/>
      <c r="K15134" s="7"/>
      <c r="L15134" s="11"/>
      <c r="M15134" s="11"/>
      <c r="N15134" s="38">
        <f>I15134*(100-$B$4)*(100-$B$5)/10000</f>
        <v>61431.02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29</v>
      </c>
      <c r="E15135" s="7" t="s">
        <v>40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29</v>
      </c>
      <c r="E15136" s="7" t="s">
        <v>40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61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61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648</v>
      </c>
      <c r="D15139" s="7" t="s">
        <v>35</v>
      </c>
      <c r="E15139" s="7" t="s">
        <v>9398</v>
      </c>
      <c r="F15139" s="7" t="s">
        <v>31</v>
      </c>
      <c r="G15139" s="8">
        <v>7.65</v>
      </c>
      <c r="H15139" s="9">
        <v>1.8149999999999999E-2</v>
      </c>
      <c r="I15139" s="10">
        <v>90928.7</v>
      </c>
      <c r="J15139" s="11"/>
      <c r="K15139" s="7"/>
      <c r="L15139" s="11"/>
      <c r="M15139" s="11"/>
      <c r="N15139" s="38">
        <f>I15139*(100-$B$4)*(100-$B$5)/10000</f>
        <v>90928.7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648</v>
      </c>
      <c r="D15140" s="7" t="s">
        <v>35</v>
      </c>
      <c r="E15140" s="7" t="s">
        <v>9398</v>
      </c>
      <c r="F15140" s="7" t="s">
        <v>31</v>
      </c>
      <c r="G15140" s="8">
        <v>7.65</v>
      </c>
      <c r="H15140" s="9">
        <v>1.8149999999999999E-2</v>
      </c>
      <c r="I15140" s="10">
        <v>90928.7</v>
      </c>
      <c r="J15140" s="11"/>
      <c r="K15140" s="7"/>
      <c r="L15140" s="11"/>
      <c r="M15140" s="11"/>
      <c r="N15140" s="38">
        <f>I15140*(100-$B$4)*(100-$B$5)/10000</f>
        <v>90928.7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29</v>
      </c>
      <c r="E15141" s="7" t="s">
        <v>8766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29</v>
      </c>
      <c r="E15142" s="7" t="s">
        <v>8766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61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61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7970</v>
      </c>
      <c r="D15145" s="7" t="s">
        <v>35</v>
      </c>
      <c r="E15145" s="7" t="s">
        <v>21197</v>
      </c>
      <c r="F15145" s="7" t="s">
        <v>31</v>
      </c>
      <c r="G15145" s="8">
        <v>7.65</v>
      </c>
      <c r="H15145" s="9">
        <v>1.8149999999999999E-2</v>
      </c>
      <c r="I15145" s="10">
        <v>99047.33</v>
      </c>
      <c r="J15145" s="11"/>
      <c r="K15145" s="7"/>
      <c r="L15145" s="11"/>
      <c r="M15145" s="11"/>
      <c r="N15145" s="38">
        <f>I15145*(100-$B$4)*(100-$B$5)/10000</f>
        <v>99047.33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7970</v>
      </c>
      <c r="D15146" s="7" t="s">
        <v>35</v>
      </c>
      <c r="E15146" s="7" t="s">
        <v>21197</v>
      </c>
      <c r="F15146" s="7" t="s">
        <v>31</v>
      </c>
      <c r="G15146" s="8">
        <v>7.65</v>
      </c>
      <c r="H15146" s="9">
        <v>1.8149999999999999E-2</v>
      </c>
      <c r="I15146" s="10">
        <v>99047.33</v>
      </c>
      <c r="J15146" s="11"/>
      <c r="K15146" s="7"/>
      <c r="L15146" s="11"/>
      <c r="M15146" s="11"/>
      <c r="N15146" s="38">
        <f>I15146*(100-$B$4)*(100-$B$5)/10000</f>
        <v>99047.33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29</v>
      </c>
      <c r="E15147" s="7" t="s">
        <v>9276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29</v>
      </c>
      <c r="E15148" s="7" t="s">
        <v>9276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61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61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11.1" customHeight="1" outlineLevel="4" x14ac:dyDescent="0.2">
      <c r="A15151" s="30" t="s">
        <v>30066</v>
      </c>
      <c r="B15151" s="30"/>
      <c r="C15151" s="30"/>
      <c r="D15151" s="30"/>
      <c r="E15151" s="30"/>
      <c r="F15151" s="30"/>
      <c r="G15151" s="30"/>
      <c r="H15151" s="30"/>
      <c r="I15151" s="30"/>
      <c r="J15151" s="30"/>
      <c r="K15151" s="30"/>
      <c r="L15151" s="30"/>
      <c r="M15151" s="30"/>
      <c r="N15151" s="37"/>
      <c r="O15151" s="37"/>
      <c r="P15151" s="37"/>
      <c r="Q15151" s="37"/>
    </row>
    <row r="15152" spans="1:17" ht="35.1" customHeight="1" outlineLevel="5" x14ac:dyDescent="0.2">
      <c r="A15152" s="6" t="s">
        <v>30067</v>
      </c>
      <c r="B15152" s="7" t="s">
        <v>30068</v>
      </c>
      <c r="C15152" s="7" t="s">
        <v>224</v>
      </c>
      <c r="D15152" s="7" t="s">
        <v>35</v>
      </c>
      <c r="E15152" s="7" t="s">
        <v>29970</v>
      </c>
      <c r="F15152" s="7" t="s">
        <v>31</v>
      </c>
      <c r="G15152" s="8">
        <v>1.2</v>
      </c>
      <c r="H15152" s="9">
        <v>5.202E-3</v>
      </c>
      <c r="I15152" s="10">
        <v>34639.51</v>
      </c>
      <c r="J15152" s="11"/>
      <c r="K15152" s="7"/>
      <c r="L15152" s="11"/>
      <c r="M15152" s="11"/>
      <c r="N15152" s="38">
        <f>I15152*(100-$B$4)*(100-$B$5)/10000</f>
        <v>34639.51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30069</v>
      </c>
      <c r="B15153" s="7" t="s">
        <v>30070</v>
      </c>
      <c r="C15153" s="7" t="s">
        <v>224</v>
      </c>
      <c r="D15153" s="7" t="s">
        <v>35</v>
      </c>
      <c r="E15153" s="7" t="s">
        <v>29970</v>
      </c>
      <c r="F15153" s="7" t="s">
        <v>31</v>
      </c>
      <c r="G15153" s="8">
        <v>1.2</v>
      </c>
      <c r="H15153" s="9">
        <v>5.202E-3</v>
      </c>
      <c r="I15153" s="10">
        <v>34639.51</v>
      </c>
      <c r="J15153" s="11"/>
      <c r="K15153" s="7"/>
      <c r="L15153" s="11"/>
      <c r="M15153" s="11"/>
      <c r="N15153" s="38">
        <f>I15153*(100-$B$4)*(100-$B$5)/10000</f>
        <v>34639.51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29</v>
      </c>
      <c r="E15154" s="7" t="s">
        <v>5326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29</v>
      </c>
      <c r="E15155" s="7" t="s">
        <v>5326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61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61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1838</v>
      </c>
      <c r="D15158" s="7" t="s">
        <v>35</v>
      </c>
      <c r="E15158" s="7" t="s">
        <v>29983</v>
      </c>
      <c r="F15158" s="7" t="s">
        <v>31</v>
      </c>
      <c r="G15158" s="8">
        <v>1.2</v>
      </c>
      <c r="H15158" s="9">
        <v>5.202E-3</v>
      </c>
      <c r="I15158" s="10">
        <v>35992.61</v>
      </c>
      <c r="J15158" s="11"/>
      <c r="K15158" s="7"/>
      <c r="L15158" s="11"/>
      <c r="M15158" s="11"/>
      <c r="N15158" s="38">
        <f>I15158*(100-$B$4)*(100-$B$5)/10000</f>
        <v>35992.61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1838</v>
      </c>
      <c r="D15159" s="7" t="s">
        <v>35</v>
      </c>
      <c r="E15159" s="7" t="s">
        <v>29983</v>
      </c>
      <c r="F15159" s="7" t="s">
        <v>31</v>
      </c>
      <c r="G15159" s="8">
        <v>1.2</v>
      </c>
      <c r="H15159" s="9">
        <v>5.202E-3</v>
      </c>
      <c r="I15159" s="10">
        <v>35992.61</v>
      </c>
      <c r="J15159" s="11"/>
      <c r="K15159" s="7"/>
      <c r="L15159" s="11"/>
      <c r="M15159" s="11"/>
      <c r="N15159" s="38">
        <f>I15159*(100-$B$4)*(100-$B$5)/10000</f>
        <v>35992.61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29</v>
      </c>
      <c r="E15160" s="7" t="s">
        <v>398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29</v>
      </c>
      <c r="E15161" s="7" t="s">
        <v>398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61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61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28</v>
      </c>
      <c r="D15164" s="7" t="s">
        <v>35</v>
      </c>
      <c r="E15164" s="7" t="s">
        <v>158</v>
      </c>
      <c r="F15164" s="7" t="s">
        <v>31</v>
      </c>
      <c r="G15164" s="8">
        <v>1.2</v>
      </c>
      <c r="H15164" s="9">
        <v>5.202E-3</v>
      </c>
      <c r="I15164" s="10">
        <v>37075.089999999997</v>
      </c>
      <c r="J15164" s="11"/>
      <c r="K15164" s="7"/>
      <c r="L15164" s="11"/>
      <c r="M15164" s="11"/>
      <c r="N15164" s="38">
        <f>I15164*(100-$B$4)*(100-$B$5)/10000</f>
        <v>37075.089999999997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28</v>
      </c>
      <c r="D15165" s="7" t="s">
        <v>35</v>
      </c>
      <c r="E15165" s="7" t="s">
        <v>158</v>
      </c>
      <c r="F15165" s="7" t="s">
        <v>31</v>
      </c>
      <c r="G15165" s="8">
        <v>1.2</v>
      </c>
      <c r="H15165" s="9">
        <v>5.202E-3</v>
      </c>
      <c r="I15165" s="10">
        <v>37075.089999999997</v>
      </c>
      <c r="J15165" s="11"/>
      <c r="K15165" s="7"/>
      <c r="L15165" s="11"/>
      <c r="M15165" s="11"/>
      <c r="N15165" s="38">
        <f>I15165*(100-$B$4)*(100-$B$5)/10000</f>
        <v>37075.089999999997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29</v>
      </c>
      <c r="E15166" s="7" t="s">
        <v>2248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29</v>
      </c>
      <c r="E15167" s="7" t="s">
        <v>2248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61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61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34</v>
      </c>
      <c r="D15170" s="7" t="s">
        <v>35</v>
      </c>
      <c r="E15170" s="7" t="s">
        <v>3632</v>
      </c>
      <c r="F15170" s="7" t="s">
        <v>31</v>
      </c>
      <c r="G15170" s="8">
        <v>2.92</v>
      </c>
      <c r="H15170" s="9">
        <v>6.4980000000000003E-3</v>
      </c>
      <c r="I15170" s="10">
        <v>44652.5</v>
      </c>
      <c r="J15170" s="11"/>
      <c r="K15170" s="7"/>
      <c r="L15170" s="11"/>
      <c r="M15170" s="11"/>
      <c r="N15170" s="38">
        <f>I15170*(100-$B$4)*(100-$B$5)/10000</f>
        <v>44652.5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34</v>
      </c>
      <c r="D15171" s="7" t="s">
        <v>35</v>
      </c>
      <c r="E15171" s="7" t="s">
        <v>3632</v>
      </c>
      <c r="F15171" s="7" t="s">
        <v>31</v>
      </c>
      <c r="G15171" s="8">
        <v>2.92</v>
      </c>
      <c r="H15171" s="9">
        <v>6.4980000000000003E-3</v>
      </c>
      <c r="I15171" s="10">
        <v>44652.5</v>
      </c>
      <c r="J15171" s="11"/>
      <c r="K15171" s="7"/>
      <c r="L15171" s="11"/>
      <c r="M15171" s="11"/>
      <c r="N15171" s="38">
        <f>I15171*(100-$B$4)*(100-$B$5)/10000</f>
        <v>44652.5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29</v>
      </c>
      <c r="E15172" s="7" t="s">
        <v>234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29</v>
      </c>
      <c r="E15173" s="7" t="s">
        <v>234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61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61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124</v>
      </c>
      <c r="D15176" s="7" t="s">
        <v>35</v>
      </c>
      <c r="E15176" s="7" t="s">
        <v>36</v>
      </c>
      <c r="F15176" s="7" t="s">
        <v>31</v>
      </c>
      <c r="G15176" s="8">
        <v>3.1</v>
      </c>
      <c r="H15176" s="9">
        <v>1.0789999999999999E-2</v>
      </c>
      <c r="I15176" s="10">
        <v>58995.39</v>
      </c>
      <c r="J15176" s="11"/>
      <c r="K15176" s="7"/>
      <c r="L15176" s="11"/>
      <c r="M15176" s="11"/>
      <c r="N15176" s="38">
        <f>I15176*(100-$B$4)*(100-$B$5)/10000</f>
        <v>58995.39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124</v>
      </c>
      <c r="D15177" s="7" t="s">
        <v>35</v>
      </c>
      <c r="E15177" s="7" t="s">
        <v>36</v>
      </c>
      <c r="F15177" s="7" t="s">
        <v>31</v>
      </c>
      <c r="G15177" s="8">
        <v>3.1</v>
      </c>
      <c r="H15177" s="9">
        <v>1.0789999999999999E-2</v>
      </c>
      <c r="I15177" s="10">
        <v>58995.39</v>
      </c>
      <c r="J15177" s="11"/>
      <c r="K15177" s="7"/>
      <c r="L15177" s="11"/>
      <c r="M15177" s="11"/>
      <c r="N15177" s="38">
        <f>I15177*(100-$B$4)*(100-$B$5)/10000</f>
        <v>58995.39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29</v>
      </c>
      <c r="E15178" s="7" t="s">
        <v>1143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29</v>
      </c>
      <c r="E15179" s="7" t="s">
        <v>1143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61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61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47</v>
      </c>
      <c r="D15182" s="7" t="s">
        <v>35</v>
      </c>
      <c r="E15182" s="7" t="s">
        <v>2258</v>
      </c>
      <c r="F15182" s="7" t="s">
        <v>31</v>
      </c>
      <c r="G15182" s="8">
        <v>3.1</v>
      </c>
      <c r="H15182" s="9">
        <v>1.0789999999999999E-2</v>
      </c>
      <c r="I15182" s="10">
        <v>61431.02</v>
      </c>
      <c r="J15182" s="11"/>
      <c r="K15182" s="7"/>
      <c r="L15182" s="11"/>
      <c r="M15182" s="11"/>
      <c r="N15182" s="38">
        <f>I15182*(100-$B$4)*(100-$B$5)/10000</f>
        <v>61431.02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47</v>
      </c>
      <c r="D15183" s="7" t="s">
        <v>35</v>
      </c>
      <c r="E15183" s="7" t="s">
        <v>2258</v>
      </c>
      <c r="F15183" s="7" t="s">
        <v>31</v>
      </c>
      <c r="G15183" s="8">
        <v>3.1</v>
      </c>
      <c r="H15183" s="9">
        <v>1.0789999999999999E-2</v>
      </c>
      <c r="I15183" s="10">
        <v>61431.02</v>
      </c>
      <c r="J15183" s="11"/>
      <c r="K15183" s="7"/>
      <c r="L15183" s="11"/>
      <c r="M15183" s="11"/>
      <c r="N15183" s="38">
        <f>I15183*(100-$B$4)*(100-$B$5)/10000</f>
        <v>61431.02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29</v>
      </c>
      <c r="E15184" s="7" t="s">
        <v>40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29</v>
      </c>
      <c r="E15185" s="7" t="s">
        <v>40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61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61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648</v>
      </c>
      <c r="D15188" s="7" t="s">
        <v>35</v>
      </c>
      <c r="E15188" s="7" t="s">
        <v>9398</v>
      </c>
      <c r="F15188" s="7" t="s">
        <v>31</v>
      </c>
      <c r="G15188" s="8">
        <v>7.65</v>
      </c>
      <c r="H15188" s="9">
        <v>1.8149999999999999E-2</v>
      </c>
      <c r="I15188" s="10">
        <v>90928.7</v>
      </c>
      <c r="J15188" s="11"/>
      <c r="K15188" s="7"/>
      <c r="L15188" s="11"/>
      <c r="M15188" s="11"/>
      <c r="N15188" s="38">
        <f>I15188*(100-$B$4)*(100-$B$5)/10000</f>
        <v>90928.7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648</v>
      </c>
      <c r="D15189" s="7" t="s">
        <v>35</v>
      </c>
      <c r="E15189" s="7" t="s">
        <v>9398</v>
      </c>
      <c r="F15189" s="7" t="s">
        <v>31</v>
      </c>
      <c r="G15189" s="8">
        <v>7.65</v>
      </c>
      <c r="H15189" s="9">
        <v>1.8149999999999999E-2</v>
      </c>
      <c r="I15189" s="10">
        <v>90928.7</v>
      </c>
      <c r="J15189" s="11"/>
      <c r="K15189" s="7"/>
      <c r="L15189" s="11"/>
      <c r="M15189" s="11"/>
      <c r="N15189" s="38">
        <f>I15189*(100-$B$4)*(100-$B$5)/10000</f>
        <v>90928.7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29</v>
      </c>
      <c r="E15190" s="7" t="s">
        <v>8766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29</v>
      </c>
      <c r="E15191" s="7" t="s">
        <v>8766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61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61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7970</v>
      </c>
      <c r="D15194" s="7" t="s">
        <v>35</v>
      </c>
      <c r="E15194" s="7" t="s">
        <v>21197</v>
      </c>
      <c r="F15194" s="7" t="s">
        <v>31</v>
      </c>
      <c r="G15194" s="8">
        <v>7.65</v>
      </c>
      <c r="H15194" s="9">
        <v>1.8149999999999999E-2</v>
      </c>
      <c r="I15194" s="10">
        <v>99047.33</v>
      </c>
      <c r="J15194" s="11"/>
      <c r="K15194" s="7"/>
      <c r="L15194" s="11"/>
      <c r="M15194" s="11"/>
      <c r="N15194" s="38">
        <f>I15194*(100-$B$4)*(100-$B$5)/10000</f>
        <v>99047.33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7970</v>
      </c>
      <c r="D15195" s="7" t="s">
        <v>35</v>
      </c>
      <c r="E15195" s="7" t="s">
        <v>21197</v>
      </c>
      <c r="F15195" s="7" t="s">
        <v>31</v>
      </c>
      <c r="G15195" s="8">
        <v>7.65</v>
      </c>
      <c r="H15195" s="9">
        <v>1.8149999999999999E-2</v>
      </c>
      <c r="I15195" s="10">
        <v>99047.33</v>
      </c>
      <c r="J15195" s="11"/>
      <c r="K15195" s="7"/>
      <c r="L15195" s="11"/>
      <c r="M15195" s="11"/>
      <c r="N15195" s="38">
        <f>I15195*(100-$B$4)*(100-$B$5)/10000</f>
        <v>99047.33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29</v>
      </c>
      <c r="E15196" s="7" t="s">
        <v>9276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29</v>
      </c>
      <c r="E15197" s="7" t="s">
        <v>9276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61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61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11.1" customHeight="1" outlineLevel="4" x14ac:dyDescent="0.2">
      <c r="A15200" s="30" t="s">
        <v>30163</v>
      </c>
      <c r="B15200" s="30"/>
      <c r="C15200" s="30"/>
      <c r="D15200" s="30"/>
      <c r="E15200" s="30"/>
      <c r="F15200" s="30"/>
      <c r="G15200" s="30"/>
      <c r="H15200" s="30"/>
      <c r="I15200" s="30"/>
      <c r="J15200" s="30"/>
      <c r="K15200" s="30"/>
      <c r="L15200" s="30"/>
      <c r="M15200" s="30"/>
      <c r="N15200" s="37"/>
      <c r="O15200" s="37"/>
      <c r="P15200" s="37"/>
      <c r="Q15200" s="37"/>
    </row>
    <row r="15201" spans="1:17" ht="35.1" customHeight="1" outlineLevel="5" x14ac:dyDescent="0.2">
      <c r="A15201" s="6" t="s">
        <v>30164</v>
      </c>
      <c r="B15201" s="7" t="s">
        <v>30165</v>
      </c>
      <c r="C15201" s="7" t="s">
        <v>224</v>
      </c>
      <c r="D15201" s="7"/>
      <c r="E15201" s="7" t="s">
        <v>58</v>
      </c>
      <c r="F15201" s="7" t="s">
        <v>31</v>
      </c>
      <c r="G15201" s="8">
        <v>1.2</v>
      </c>
      <c r="H15201" s="9">
        <v>5.202E-3</v>
      </c>
      <c r="I15201" s="10">
        <v>60064.35</v>
      </c>
      <c r="J15201" s="11"/>
      <c r="K15201" s="7" t="s">
        <v>30166</v>
      </c>
      <c r="L15201" s="11"/>
      <c r="M15201" s="11"/>
      <c r="N15201" s="38">
        <f>I15201*(100-$B$4)*(100-$B$5)/10000</f>
        <v>60064.35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224</v>
      </c>
      <c r="D15202" s="7"/>
      <c r="E15202" s="7" t="s">
        <v>58</v>
      </c>
      <c r="F15202" s="7" t="s">
        <v>31</v>
      </c>
      <c r="G15202" s="8">
        <v>1.2</v>
      </c>
      <c r="H15202" s="9">
        <v>5.202E-3</v>
      </c>
      <c r="I15202" s="10">
        <v>60064.35</v>
      </c>
      <c r="J15202" s="11"/>
      <c r="K15202" s="7" t="s">
        <v>30166</v>
      </c>
      <c r="L15202" s="11"/>
      <c r="M15202" s="11"/>
      <c r="N15202" s="38">
        <f>I15202*(100-$B$4)*(100-$B$5)/10000</f>
        <v>60064.35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1838</v>
      </c>
      <c r="D15203" s="7"/>
      <c r="E15203" s="7" t="s">
        <v>380</v>
      </c>
      <c r="F15203" s="7" t="s">
        <v>31</v>
      </c>
      <c r="G15203" s="8">
        <v>1.2</v>
      </c>
      <c r="H15203" s="9">
        <v>5.202E-3</v>
      </c>
      <c r="I15203" s="10">
        <v>61309.24</v>
      </c>
      <c r="J15203" s="11"/>
      <c r="K15203" s="7" t="s">
        <v>30166</v>
      </c>
      <c r="L15203" s="11"/>
      <c r="M15203" s="11"/>
      <c r="N15203" s="38">
        <f>I15203*(100-$B$4)*(100-$B$5)/10000</f>
        <v>61309.24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1838</v>
      </c>
      <c r="D15204" s="7"/>
      <c r="E15204" s="7" t="s">
        <v>380</v>
      </c>
      <c r="F15204" s="7" t="s">
        <v>31</v>
      </c>
      <c r="G15204" s="8">
        <v>1.2</v>
      </c>
      <c r="H15204" s="9">
        <v>5.202E-3</v>
      </c>
      <c r="I15204" s="10">
        <v>61309.24</v>
      </c>
      <c r="J15204" s="11"/>
      <c r="K15204" s="7" t="s">
        <v>30166</v>
      </c>
      <c r="L15204" s="11"/>
      <c r="M15204" s="11"/>
      <c r="N15204" s="38">
        <f>I15204*(100-$B$4)*(100-$B$5)/10000</f>
        <v>61309.24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28</v>
      </c>
      <c r="D15205" s="7"/>
      <c r="E15205" s="7" t="s">
        <v>65</v>
      </c>
      <c r="F15205" s="7" t="s">
        <v>31</v>
      </c>
      <c r="G15205" s="8">
        <v>1.2</v>
      </c>
      <c r="H15205" s="9">
        <v>5.202E-3</v>
      </c>
      <c r="I15205" s="10">
        <v>63487.7</v>
      </c>
      <c r="J15205" s="11"/>
      <c r="K15205" s="7" t="s">
        <v>30166</v>
      </c>
      <c r="L15205" s="11"/>
      <c r="M15205" s="11"/>
      <c r="N15205" s="38">
        <f>I15205*(100-$B$4)*(100-$B$5)/10000</f>
        <v>63487.7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28</v>
      </c>
      <c r="D15206" s="7"/>
      <c r="E15206" s="7" t="s">
        <v>65</v>
      </c>
      <c r="F15206" s="7" t="s">
        <v>31</v>
      </c>
      <c r="G15206" s="8">
        <v>1.2</v>
      </c>
      <c r="H15206" s="9">
        <v>5.202E-3</v>
      </c>
      <c r="I15206" s="10">
        <v>63487.7</v>
      </c>
      <c r="J15206" s="11"/>
      <c r="K15206" s="7" t="s">
        <v>30166</v>
      </c>
      <c r="L15206" s="11"/>
      <c r="M15206" s="11"/>
      <c r="N15206" s="38">
        <f>I15206*(100-$B$4)*(100-$B$5)/10000</f>
        <v>63487.7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34</v>
      </c>
      <c r="D15207" s="7"/>
      <c r="E15207" s="7" t="s">
        <v>2248</v>
      </c>
      <c r="F15207" s="7" t="s">
        <v>31</v>
      </c>
      <c r="G15207" s="8">
        <v>2.92</v>
      </c>
      <c r="H15207" s="9">
        <v>6.4980000000000003E-3</v>
      </c>
      <c r="I15207" s="10">
        <v>70956.850000000006</v>
      </c>
      <c r="J15207" s="11"/>
      <c r="K15207" s="7" t="s">
        <v>30166</v>
      </c>
      <c r="L15207" s="11"/>
      <c r="M15207" s="11"/>
      <c r="N15207" s="38">
        <f>I15207*(100-$B$4)*(100-$B$5)/10000</f>
        <v>70956.850000000006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34</v>
      </c>
      <c r="D15208" s="7"/>
      <c r="E15208" s="7" t="s">
        <v>2248</v>
      </c>
      <c r="F15208" s="7" t="s">
        <v>31</v>
      </c>
      <c r="G15208" s="8">
        <v>2.92</v>
      </c>
      <c r="H15208" s="9">
        <v>6.4980000000000003E-3</v>
      </c>
      <c r="I15208" s="10">
        <v>70956.850000000006</v>
      </c>
      <c r="J15208" s="11"/>
      <c r="K15208" s="7" t="s">
        <v>30166</v>
      </c>
      <c r="L15208" s="11"/>
      <c r="M15208" s="11"/>
      <c r="N15208" s="38">
        <f>I15208*(100-$B$4)*(100-$B$5)/10000</f>
        <v>70956.850000000006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124</v>
      </c>
      <c r="D15209" s="7"/>
      <c r="E15209" s="7" t="s">
        <v>2960</v>
      </c>
      <c r="F15209" s="7" t="s">
        <v>31</v>
      </c>
      <c r="G15209" s="8">
        <v>3.1</v>
      </c>
      <c r="H15209" s="9">
        <v>1.0789999999999999E-2</v>
      </c>
      <c r="I15209" s="10">
        <v>100833.45</v>
      </c>
      <c r="J15209" s="11"/>
      <c r="K15209" s="7" t="s">
        <v>30166</v>
      </c>
      <c r="L15209" s="11"/>
      <c r="M15209" s="11"/>
      <c r="N15209" s="38">
        <f>I15209*(100-$B$4)*(100-$B$5)/10000</f>
        <v>100833.45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124</v>
      </c>
      <c r="D15210" s="7"/>
      <c r="E15210" s="7" t="s">
        <v>2960</v>
      </c>
      <c r="F15210" s="7" t="s">
        <v>31</v>
      </c>
      <c r="G15210" s="8">
        <v>3.1</v>
      </c>
      <c r="H15210" s="9">
        <v>1.0789999999999999E-2</v>
      </c>
      <c r="I15210" s="10">
        <v>100833.45</v>
      </c>
      <c r="J15210" s="11"/>
      <c r="K15210" s="7" t="s">
        <v>30166</v>
      </c>
      <c r="L15210" s="11"/>
      <c r="M15210" s="11"/>
      <c r="N15210" s="38">
        <f>I15210*(100-$B$4)*(100-$B$5)/10000</f>
        <v>100833.45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2064</v>
      </c>
      <c r="D15211" s="7"/>
      <c r="E15211" s="7" t="s">
        <v>675</v>
      </c>
      <c r="F15211" s="7" t="s">
        <v>31</v>
      </c>
      <c r="G15211" s="8">
        <v>3.1</v>
      </c>
      <c r="H15211" s="9">
        <v>1.0789999999999999E-2</v>
      </c>
      <c r="I15211" s="10">
        <v>108613.81</v>
      </c>
      <c r="J15211" s="11"/>
      <c r="K15211" s="7" t="s">
        <v>30166</v>
      </c>
      <c r="L15211" s="11"/>
      <c r="M15211" s="11"/>
      <c r="N15211" s="38">
        <f>I15211*(100-$B$4)*(100-$B$5)/10000</f>
        <v>108613.81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2064</v>
      </c>
      <c r="D15212" s="7"/>
      <c r="E15212" s="7" t="s">
        <v>675</v>
      </c>
      <c r="F15212" s="7" t="s">
        <v>31</v>
      </c>
      <c r="G15212" s="8">
        <v>3.1</v>
      </c>
      <c r="H15212" s="9">
        <v>1.0789999999999999E-2</v>
      </c>
      <c r="I15212" s="10">
        <v>108613.81</v>
      </c>
      <c r="J15212" s="11"/>
      <c r="K15212" s="7" t="s">
        <v>30166</v>
      </c>
      <c r="L15212" s="11"/>
      <c r="M15212" s="11"/>
      <c r="N15212" s="38">
        <f>I15212*(100-$B$4)*(100-$B$5)/10000</f>
        <v>108613.81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648</v>
      </c>
      <c r="D15213" s="7"/>
      <c r="E15213" s="7" t="s">
        <v>36</v>
      </c>
      <c r="F15213" s="7" t="s">
        <v>31</v>
      </c>
      <c r="G15213" s="8">
        <v>7.65</v>
      </c>
      <c r="H15213" s="9">
        <v>1.8149999999999999E-2</v>
      </c>
      <c r="I15213" s="10">
        <v>144714.64000000001</v>
      </c>
      <c r="J15213" s="11"/>
      <c r="K15213" s="7" t="s">
        <v>30166</v>
      </c>
      <c r="L15213" s="11"/>
      <c r="M15213" s="11"/>
      <c r="N15213" s="38">
        <f>I15213*(100-$B$4)*(100-$B$5)/10000</f>
        <v>144714.64000000001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648</v>
      </c>
      <c r="D15214" s="7"/>
      <c r="E15214" s="7" t="s">
        <v>36</v>
      </c>
      <c r="F15214" s="7" t="s">
        <v>31</v>
      </c>
      <c r="G15214" s="8">
        <v>7.65</v>
      </c>
      <c r="H15214" s="9">
        <v>1.8149999999999999E-2</v>
      </c>
      <c r="I15214" s="10">
        <v>144714.64000000001</v>
      </c>
      <c r="J15214" s="11"/>
      <c r="K15214" s="7" t="s">
        <v>30166</v>
      </c>
      <c r="L15214" s="11"/>
      <c r="M15214" s="11"/>
      <c r="N15214" s="38">
        <f>I15214*(100-$B$4)*(100-$B$5)/10000</f>
        <v>144714.64000000001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654</v>
      </c>
      <c r="D15215" s="7"/>
      <c r="E15215" s="7" t="s">
        <v>48</v>
      </c>
      <c r="F15215" s="7" t="s">
        <v>31</v>
      </c>
      <c r="G15215" s="8">
        <v>7.65</v>
      </c>
      <c r="H15215" s="9">
        <v>1.8149999999999999E-2</v>
      </c>
      <c r="I15215" s="10">
        <v>155295.96</v>
      </c>
      <c r="J15215" s="11"/>
      <c r="K15215" s="7" t="s">
        <v>30166</v>
      </c>
      <c r="L15215" s="11"/>
      <c r="M15215" s="11"/>
      <c r="N15215" s="38">
        <f>I15215*(100-$B$4)*(100-$B$5)/10000</f>
        <v>155295.96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654</v>
      </c>
      <c r="D15216" s="7"/>
      <c r="E15216" s="7" t="s">
        <v>48</v>
      </c>
      <c r="F15216" s="7" t="s">
        <v>31</v>
      </c>
      <c r="G15216" s="8">
        <v>7.65</v>
      </c>
      <c r="H15216" s="9">
        <v>1.8149999999999999E-2</v>
      </c>
      <c r="I15216" s="10">
        <v>155295.96</v>
      </c>
      <c r="J15216" s="11"/>
      <c r="K15216" s="7" t="s">
        <v>30166</v>
      </c>
      <c r="L15216" s="11"/>
      <c r="M15216" s="11"/>
      <c r="N15216" s="38">
        <f>I15216*(100-$B$4)*(100-$B$5)/10000</f>
        <v>155295.96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13059</v>
      </c>
      <c r="D15217" s="7"/>
      <c r="E15217" s="7" t="s">
        <v>9276</v>
      </c>
      <c r="F15217" s="7" t="s">
        <v>31</v>
      </c>
      <c r="G15217" s="8">
        <v>7.65</v>
      </c>
      <c r="H15217" s="9">
        <v>1.8149999999999999E-2</v>
      </c>
      <c r="I15217" s="10">
        <v>173048.86</v>
      </c>
      <c r="J15217" s="11"/>
      <c r="K15217" s="7" t="s">
        <v>30166</v>
      </c>
      <c r="L15217" s="11"/>
      <c r="M15217" s="11"/>
      <c r="N15217" s="38">
        <f>I15217*(100-$B$4)*(100-$B$5)/10000</f>
        <v>173048.86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13059</v>
      </c>
      <c r="D15218" s="7"/>
      <c r="E15218" s="7" t="s">
        <v>9276</v>
      </c>
      <c r="F15218" s="7" t="s">
        <v>31</v>
      </c>
      <c r="G15218" s="8">
        <v>7.65</v>
      </c>
      <c r="H15218" s="9">
        <v>1.8149999999999999E-2</v>
      </c>
      <c r="I15218" s="10">
        <v>173048.86</v>
      </c>
      <c r="J15218" s="11"/>
      <c r="K15218" s="7" t="s">
        <v>30166</v>
      </c>
      <c r="L15218" s="11"/>
      <c r="M15218" s="11"/>
      <c r="N15218" s="38">
        <f>I15218*(100-$B$4)*(100-$B$5)/10000</f>
        <v>173048.86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254</v>
      </c>
      <c r="D15219" s="7"/>
      <c r="E15219" s="7" t="s">
        <v>572</v>
      </c>
      <c r="F15219" s="7" t="s">
        <v>31</v>
      </c>
      <c r="G15219" s="8">
        <v>15.7</v>
      </c>
      <c r="H15219" s="9">
        <v>4.8481000000000003E-2</v>
      </c>
      <c r="I15219" s="10">
        <v>200422.02</v>
      </c>
      <c r="J15219" s="11"/>
      <c r="K15219" s="7" t="s">
        <v>30166</v>
      </c>
      <c r="L15219" s="11"/>
      <c r="M15219" s="11"/>
      <c r="N15219" s="38">
        <f>I15219*(100-$B$4)*(100-$B$5)/10000</f>
        <v>200422.02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254</v>
      </c>
      <c r="D15220" s="7"/>
      <c r="E15220" s="7" t="s">
        <v>572</v>
      </c>
      <c r="F15220" s="7" t="s">
        <v>31</v>
      </c>
      <c r="G15220" s="8">
        <v>15.7</v>
      </c>
      <c r="H15220" s="9">
        <v>4.8481000000000003E-2</v>
      </c>
      <c r="I15220" s="10">
        <v>200422.02</v>
      </c>
      <c r="J15220" s="11"/>
      <c r="K15220" s="7" t="s">
        <v>30166</v>
      </c>
      <c r="L15220" s="11"/>
      <c r="M15220" s="11"/>
      <c r="N15220" s="38">
        <f>I15220*(100-$B$4)*(100-$B$5)/10000</f>
        <v>200422.02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261</v>
      </c>
      <c r="D15221" s="7"/>
      <c r="E15221" s="7" t="s">
        <v>15651</v>
      </c>
      <c r="F15221" s="7" t="s">
        <v>31</v>
      </c>
      <c r="G15221" s="8">
        <v>15.7</v>
      </c>
      <c r="H15221" s="9">
        <v>4.8481000000000003E-2</v>
      </c>
      <c r="I15221" s="10">
        <v>226564</v>
      </c>
      <c r="J15221" s="11"/>
      <c r="K15221" s="7" t="s">
        <v>30166</v>
      </c>
      <c r="L15221" s="11"/>
      <c r="M15221" s="11"/>
      <c r="N15221" s="38">
        <f>I15221*(100-$B$4)*(100-$B$5)/10000</f>
        <v>226564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261</v>
      </c>
      <c r="D15222" s="7"/>
      <c r="E15222" s="7" t="s">
        <v>15651</v>
      </c>
      <c r="F15222" s="7" t="s">
        <v>31</v>
      </c>
      <c r="G15222" s="8">
        <v>15.7</v>
      </c>
      <c r="H15222" s="9">
        <v>4.8481000000000003E-2</v>
      </c>
      <c r="I15222" s="10">
        <v>226564</v>
      </c>
      <c r="J15222" s="11"/>
      <c r="K15222" s="7" t="s">
        <v>30166</v>
      </c>
      <c r="L15222" s="11"/>
      <c r="M15222" s="11"/>
      <c r="N15222" s="38">
        <f>I15222*(100-$B$4)*(100-$B$5)/10000</f>
        <v>226564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11.1" customHeight="1" outlineLevel="4" x14ac:dyDescent="0.2">
      <c r="A15223" s="30" t="s">
        <v>30209</v>
      </c>
      <c r="B15223" s="30"/>
      <c r="C15223" s="30"/>
      <c r="D15223" s="30"/>
      <c r="E15223" s="30"/>
      <c r="F15223" s="30"/>
      <c r="G15223" s="30"/>
      <c r="H15223" s="30"/>
      <c r="I15223" s="30"/>
      <c r="J15223" s="30"/>
      <c r="K15223" s="30"/>
      <c r="L15223" s="30"/>
      <c r="M15223" s="30"/>
      <c r="N15223" s="37"/>
      <c r="O15223" s="37"/>
      <c r="P15223" s="37"/>
      <c r="Q15223" s="37"/>
    </row>
    <row r="15224" spans="1:17" ht="35.1" customHeight="1" outlineLevel="5" x14ac:dyDescent="0.2">
      <c r="A15224" s="6" t="s">
        <v>30210</v>
      </c>
      <c r="B15224" s="7" t="s">
        <v>30211</v>
      </c>
      <c r="C15224" s="7" t="s">
        <v>224</v>
      </c>
      <c r="D15224" s="7" t="s">
        <v>35</v>
      </c>
      <c r="E15224" s="7" t="s">
        <v>29970</v>
      </c>
      <c r="F15224" s="7" t="s">
        <v>31</v>
      </c>
      <c r="G15224" s="8">
        <v>1.2</v>
      </c>
      <c r="H15224" s="9">
        <v>5.202E-3</v>
      </c>
      <c r="I15224" s="10">
        <v>34639.51</v>
      </c>
      <c r="J15224" s="11"/>
      <c r="K15224" s="7"/>
      <c r="L15224" s="11"/>
      <c r="M15224" s="11"/>
      <c r="N15224" s="38">
        <f>I15224*(100-$B$4)*(100-$B$5)/10000</f>
        <v>34639.51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30212</v>
      </c>
      <c r="B15225" s="7" t="s">
        <v>30213</v>
      </c>
      <c r="C15225" s="7" t="s">
        <v>224</v>
      </c>
      <c r="D15225" s="7" t="s">
        <v>35</v>
      </c>
      <c r="E15225" s="7" t="s">
        <v>29970</v>
      </c>
      <c r="F15225" s="7" t="s">
        <v>31</v>
      </c>
      <c r="G15225" s="8">
        <v>1.2</v>
      </c>
      <c r="H15225" s="9">
        <v>5.202E-3</v>
      </c>
      <c r="I15225" s="10">
        <v>34639.51</v>
      </c>
      <c r="J15225" s="11"/>
      <c r="K15225" s="7"/>
      <c r="L15225" s="11"/>
      <c r="M15225" s="11"/>
      <c r="N15225" s="38">
        <f>I15225*(100-$B$4)*(100-$B$5)/10000</f>
        <v>34639.51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29</v>
      </c>
      <c r="E15226" s="7" t="s">
        <v>5326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29</v>
      </c>
      <c r="E15227" s="7" t="s">
        <v>5326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61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61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1838</v>
      </c>
      <c r="D15230" s="7" t="s">
        <v>35</v>
      </c>
      <c r="E15230" s="7" t="s">
        <v>29983</v>
      </c>
      <c r="F15230" s="7" t="s">
        <v>31</v>
      </c>
      <c r="G15230" s="8">
        <v>1.2</v>
      </c>
      <c r="H15230" s="9">
        <v>5.202E-3</v>
      </c>
      <c r="I15230" s="10">
        <v>35992.61</v>
      </c>
      <c r="J15230" s="11"/>
      <c r="K15230" s="7"/>
      <c r="L15230" s="11"/>
      <c r="M15230" s="11"/>
      <c r="N15230" s="38">
        <f>I15230*(100-$B$4)*(100-$B$5)/10000</f>
        <v>35992.61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1838</v>
      </c>
      <c r="D15231" s="7" t="s">
        <v>35</v>
      </c>
      <c r="E15231" s="7" t="s">
        <v>29983</v>
      </c>
      <c r="F15231" s="7" t="s">
        <v>31</v>
      </c>
      <c r="G15231" s="8">
        <v>1.2</v>
      </c>
      <c r="H15231" s="9">
        <v>5.202E-3</v>
      </c>
      <c r="I15231" s="10">
        <v>35992.61</v>
      </c>
      <c r="J15231" s="11"/>
      <c r="K15231" s="7"/>
      <c r="L15231" s="11"/>
      <c r="M15231" s="11"/>
      <c r="N15231" s="38">
        <f>I15231*(100-$B$4)*(100-$B$5)/10000</f>
        <v>35992.61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29</v>
      </c>
      <c r="E15232" s="7" t="s">
        <v>398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29</v>
      </c>
      <c r="E15233" s="7" t="s">
        <v>398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61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61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28</v>
      </c>
      <c r="D15236" s="7" t="s">
        <v>35</v>
      </c>
      <c r="E15236" s="7" t="s">
        <v>158</v>
      </c>
      <c r="F15236" s="7" t="s">
        <v>31</v>
      </c>
      <c r="G15236" s="8">
        <v>1.2</v>
      </c>
      <c r="H15236" s="9">
        <v>5.202E-3</v>
      </c>
      <c r="I15236" s="10">
        <v>37075.089999999997</v>
      </c>
      <c r="J15236" s="11"/>
      <c r="K15236" s="7"/>
      <c r="L15236" s="11"/>
      <c r="M15236" s="11"/>
      <c r="N15236" s="38">
        <f>I15236*(100-$B$4)*(100-$B$5)/10000</f>
        <v>37075.089999999997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28</v>
      </c>
      <c r="D15237" s="7" t="s">
        <v>35</v>
      </c>
      <c r="E15237" s="7" t="s">
        <v>158</v>
      </c>
      <c r="F15237" s="7" t="s">
        <v>31</v>
      </c>
      <c r="G15237" s="8">
        <v>1.2</v>
      </c>
      <c r="H15237" s="9">
        <v>5.202E-3</v>
      </c>
      <c r="I15237" s="10">
        <v>37075.089999999997</v>
      </c>
      <c r="J15237" s="11"/>
      <c r="K15237" s="7"/>
      <c r="L15237" s="11"/>
      <c r="M15237" s="11"/>
      <c r="N15237" s="38">
        <f>I15237*(100-$B$4)*(100-$B$5)/10000</f>
        <v>37075.089999999997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29</v>
      </c>
      <c r="E15238" s="7" t="s">
        <v>2248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29</v>
      </c>
      <c r="E15239" s="7" t="s">
        <v>2248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61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61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34</v>
      </c>
      <c r="D15242" s="7" t="s">
        <v>35</v>
      </c>
      <c r="E15242" s="7" t="s">
        <v>3632</v>
      </c>
      <c r="F15242" s="7" t="s">
        <v>31</v>
      </c>
      <c r="G15242" s="8">
        <v>2.92</v>
      </c>
      <c r="H15242" s="9">
        <v>6.4980000000000003E-3</v>
      </c>
      <c r="I15242" s="10">
        <v>44652.5</v>
      </c>
      <c r="J15242" s="11"/>
      <c r="K15242" s="7"/>
      <c r="L15242" s="11"/>
      <c r="M15242" s="11"/>
      <c r="N15242" s="38">
        <f>I15242*(100-$B$4)*(100-$B$5)/10000</f>
        <v>44652.5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34</v>
      </c>
      <c r="D15243" s="7" t="s">
        <v>35</v>
      </c>
      <c r="E15243" s="7" t="s">
        <v>3632</v>
      </c>
      <c r="F15243" s="7" t="s">
        <v>31</v>
      </c>
      <c r="G15243" s="8">
        <v>2.92</v>
      </c>
      <c r="H15243" s="9">
        <v>6.4980000000000003E-3</v>
      </c>
      <c r="I15243" s="10">
        <v>44652.5</v>
      </c>
      <c r="J15243" s="11"/>
      <c r="K15243" s="7"/>
      <c r="L15243" s="11"/>
      <c r="M15243" s="11"/>
      <c r="N15243" s="38">
        <f>I15243*(100-$B$4)*(100-$B$5)/10000</f>
        <v>44652.5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29</v>
      </c>
      <c r="E15244" s="7" t="s">
        <v>234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29</v>
      </c>
      <c r="E15245" s="7" t="s">
        <v>234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61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61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124</v>
      </c>
      <c r="D15248" s="7" t="s">
        <v>35</v>
      </c>
      <c r="E15248" s="7" t="s">
        <v>36</v>
      </c>
      <c r="F15248" s="7" t="s">
        <v>31</v>
      </c>
      <c r="G15248" s="8">
        <v>3.1</v>
      </c>
      <c r="H15248" s="9">
        <v>1.0789999999999999E-2</v>
      </c>
      <c r="I15248" s="10">
        <v>58995.39</v>
      </c>
      <c r="J15248" s="11"/>
      <c r="K15248" s="7"/>
      <c r="L15248" s="11"/>
      <c r="M15248" s="11"/>
      <c r="N15248" s="38">
        <f>I15248*(100-$B$4)*(100-$B$5)/10000</f>
        <v>58995.39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124</v>
      </c>
      <c r="D15249" s="7" t="s">
        <v>35</v>
      </c>
      <c r="E15249" s="7" t="s">
        <v>36</v>
      </c>
      <c r="F15249" s="7" t="s">
        <v>31</v>
      </c>
      <c r="G15249" s="8">
        <v>3.1</v>
      </c>
      <c r="H15249" s="9">
        <v>1.0789999999999999E-2</v>
      </c>
      <c r="I15249" s="10">
        <v>58995.39</v>
      </c>
      <c r="J15249" s="11"/>
      <c r="K15249" s="7"/>
      <c r="L15249" s="11"/>
      <c r="M15249" s="11"/>
      <c r="N15249" s="38">
        <f>I15249*(100-$B$4)*(100-$B$5)/10000</f>
        <v>58995.39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29</v>
      </c>
      <c r="E15250" s="7" t="s">
        <v>1143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29</v>
      </c>
      <c r="E15251" s="7" t="s">
        <v>1143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61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61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47</v>
      </c>
      <c r="D15254" s="7" t="s">
        <v>35</v>
      </c>
      <c r="E15254" s="7" t="s">
        <v>2258</v>
      </c>
      <c r="F15254" s="7" t="s">
        <v>31</v>
      </c>
      <c r="G15254" s="8">
        <v>3.1</v>
      </c>
      <c r="H15254" s="9">
        <v>1.0789999999999999E-2</v>
      </c>
      <c r="I15254" s="10">
        <v>61431.02</v>
      </c>
      <c r="J15254" s="11"/>
      <c r="K15254" s="7"/>
      <c r="L15254" s="11"/>
      <c r="M15254" s="11"/>
      <c r="N15254" s="38">
        <f>I15254*(100-$B$4)*(100-$B$5)/10000</f>
        <v>61431.02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47</v>
      </c>
      <c r="D15255" s="7" t="s">
        <v>35</v>
      </c>
      <c r="E15255" s="7" t="s">
        <v>2258</v>
      </c>
      <c r="F15255" s="7" t="s">
        <v>31</v>
      </c>
      <c r="G15255" s="8">
        <v>3.1</v>
      </c>
      <c r="H15255" s="9">
        <v>1.0789999999999999E-2</v>
      </c>
      <c r="I15255" s="10">
        <v>61431.02</v>
      </c>
      <c r="J15255" s="11"/>
      <c r="K15255" s="7"/>
      <c r="L15255" s="11"/>
      <c r="M15255" s="11"/>
      <c r="N15255" s="38">
        <f>I15255*(100-$B$4)*(100-$B$5)/10000</f>
        <v>61431.02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29</v>
      </c>
      <c r="E15256" s="7" t="s">
        <v>40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29</v>
      </c>
      <c r="E15257" s="7" t="s">
        <v>40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61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61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648</v>
      </c>
      <c r="D15260" s="7" t="s">
        <v>35</v>
      </c>
      <c r="E15260" s="7" t="s">
        <v>9398</v>
      </c>
      <c r="F15260" s="7" t="s">
        <v>31</v>
      </c>
      <c r="G15260" s="8">
        <v>7.65</v>
      </c>
      <c r="H15260" s="9">
        <v>1.8149999999999999E-2</v>
      </c>
      <c r="I15260" s="10">
        <v>90928.7</v>
      </c>
      <c r="J15260" s="11"/>
      <c r="K15260" s="7"/>
      <c r="L15260" s="11"/>
      <c r="M15260" s="11"/>
      <c r="N15260" s="38">
        <f>I15260*(100-$B$4)*(100-$B$5)/10000</f>
        <v>90928.7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648</v>
      </c>
      <c r="D15261" s="7" t="s">
        <v>35</v>
      </c>
      <c r="E15261" s="7" t="s">
        <v>9398</v>
      </c>
      <c r="F15261" s="7" t="s">
        <v>31</v>
      </c>
      <c r="G15261" s="8">
        <v>7.65</v>
      </c>
      <c r="H15261" s="9">
        <v>1.8149999999999999E-2</v>
      </c>
      <c r="I15261" s="10">
        <v>90928.7</v>
      </c>
      <c r="J15261" s="11"/>
      <c r="K15261" s="7"/>
      <c r="L15261" s="11"/>
      <c r="M15261" s="11"/>
      <c r="N15261" s="38">
        <f>I15261*(100-$B$4)*(100-$B$5)/10000</f>
        <v>90928.7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29</v>
      </c>
      <c r="E15262" s="7" t="s">
        <v>8766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29</v>
      </c>
      <c r="E15263" s="7" t="s">
        <v>8766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61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61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7970</v>
      </c>
      <c r="D15266" s="7" t="s">
        <v>35</v>
      </c>
      <c r="E15266" s="7" t="s">
        <v>21197</v>
      </c>
      <c r="F15266" s="7" t="s">
        <v>31</v>
      </c>
      <c r="G15266" s="8">
        <v>7.65</v>
      </c>
      <c r="H15266" s="9">
        <v>1.8149999999999999E-2</v>
      </c>
      <c r="I15266" s="10">
        <v>99047.33</v>
      </c>
      <c r="J15266" s="11"/>
      <c r="K15266" s="7"/>
      <c r="L15266" s="11"/>
      <c r="M15266" s="11"/>
      <c r="N15266" s="38">
        <f>I15266*(100-$B$4)*(100-$B$5)/10000</f>
        <v>99047.33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7970</v>
      </c>
      <c r="D15267" s="7" t="s">
        <v>35</v>
      </c>
      <c r="E15267" s="7" t="s">
        <v>21197</v>
      </c>
      <c r="F15267" s="7" t="s">
        <v>31</v>
      </c>
      <c r="G15267" s="8">
        <v>7.65</v>
      </c>
      <c r="H15267" s="9">
        <v>1.8149999999999999E-2</v>
      </c>
      <c r="I15267" s="10">
        <v>99047.33</v>
      </c>
      <c r="J15267" s="11"/>
      <c r="K15267" s="7"/>
      <c r="L15267" s="11"/>
      <c r="M15267" s="11"/>
      <c r="N15267" s="38">
        <f>I15267*(100-$B$4)*(100-$B$5)/10000</f>
        <v>99047.33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29</v>
      </c>
      <c r="E15268" s="7" t="s">
        <v>9276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29</v>
      </c>
      <c r="E15269" s="7" t="s">
        <v>9276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61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61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11.1" customHeight="1" outlineLevel="4" x14ac:dyDescent="0.2">
      <c r="A15272" s="30" t="s">
        <v>30306</v>
      </c>
      <c r="B15272" s="30"/>
      <c r="C15272" s="30"/>
      <c r="D15272" s="30"/>
      <c r="E15272" s="30"/>
      <c r="F15272" s="30"/>
      <c r="G15272" s="30"/>
      <c r="H15272" s="30"/>
      <c r="I15272" s="30"/>
      <c r="J15272" s="30"/>
      <c r="K15272" s="30"/>
      <c r="L15272" s="30"/>
      <c r="M15272" s="30"/>
      <c r="N15272" s="37"/>
      <c r="O15272" s="37"/>
      <c r="P15272" s="37"/>
      <c r="Q15272" s="37"/>
    </row>
    <row r="15273" spans="1:17" ht="35.1" customHeight="1" outlineLevel="5" x14ac:dyDescent="0.2">
      <c r="A15273" s="6" t="s">
        <v>30307</v>
      </c>
      <c r="B15273" s="7" t="s">
        <v>30308</v>
      </c>
      <c r="C15273" s="7" t="s">
        <v>224</v>
      </c>
      <c r="D15273" s="7" t="s">
        <v>35</v>
      </c>
      <c r="E15273" s="7" t="s">
        <v>29970</v>
      </c>
      <c r="F15273" s="7" t="s">
        <v>31</v>
      </c>
      <c r="G15273" s="8">
        <v>1.2</v>
      </c>
      <c r="H15273" s="9">
        <v>5.202E-3</v>
      </c>
      <c r="I15273" s="10">
        <v>34639.51</v>
      </c>
      <c r="J15273" s="11"/>
      <c r="K15273" s="7"/>
      <c r="L15273" s="11"/>
      <c r="M15273" s="11"/>
      <c r="N15273" s="38">
        <f>I15273*(100-$B$4)*(100-$B$5)/10000</f>
        <v>34639.51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30309</v>
      </c>
      <c r="B15274" s="7" t="s">
        <v>30310</v>
      </c>
      <c r="C15274" s="7" t="s">
        <v>224</v>
      </c>
      <c r="D15274" s="7" t="s">
        <v>35</v>
      </c>
      <c r="E15274" s="7" t="s">
        <v>29970</v>
      </c>
      <c r="F15274" s="7" t="s">
        <v>31</v>
      </c>
      <c r="G15274" s="8">
        <v>1.2</v>
      </c>
      <c r="H15274" s="9">
        <v>5.202E-3</v>
      </c>
      <c r="I15274" s="10">
        <v>34639.51</v>
      </c>
      <c r="J15274" s="11"/>
      <c r="K15274" s="7"/>
      <c r="L15274" s="11"/>
      <c r="M15274" s="11"/>
      <c r="N15274" s="38">
        <f>I15274*(100-$B$4)*(100-$B$5)/10000</f>
        <v>34639.51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29</v>
      </c>
      <c r="E15275" s="7" t="s">
        <v>5326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29</v>
      </c>
      <c r="E15276" s="7" t="s">
        <v>5326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61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61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1838</v>
      </c>
      <c r="D15279" s="7" t="s">
        <v>35</v>
      </c>
      <c r="E15279" s="7" t="s">
        <v>29983</v>
      </c>
      <c r="F15279" s="7" t="s">
        <v>31</v>
      </c>
      <c r="G15279" s="8">
        <v>1.2</v>
      </c>
      <c r="H15279" s="9">
        <v>5.202E-3</v>
      </c>
      <c r="I15279" s="10">
        <v>35992.61</v>
      </c>
      <c r="J15279" s="11"/>
      <c r="K15279" s="7"/>
      <c r="L15279" s="11"/>
      <c r="M15279" s="11"/>
      <c r="N15279" s="38">
        <f>I15279*(100-$B$4)*(100-$B$5)/10000</f>
        <v>35992.61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1838</v>
      </c>
      <c r="D15280" s="7" t="s">
        <v>35</v>
      </c>
      <c r="E15280" s="7" t="s">
        <v>29983</v>
      </c>
      <c r="F15280" s="7" t="s">
        <v>31</v>
      </c>
      <c r="G15280" s="8">
        <v>1.2</v>
      </c>
      <c r="H15280" s="9">
        <v>5.202E-3</v>
      </c>
      <c r="I15280" s="10">
        <v>35992.61</v>
      </c>
      <c r="J15280" s="11"/>
      <c r="K15280" s="7"/>
      <c r="L15280" s="11"/>
      <c r="M15280" s="11"/>
      <c r="N15280" s="38">
        <f>I15280*(100-$B$4)*(100-$B$5)/10000</f>
        <v>35992.61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29</v>
      </c>
      <c r="E15281" s="7" t="s">
        <v>398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29</v>
      </c>
      <c r="E15282" s="7" t="s">
        <v>398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61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61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28</v>
      </c>
      <c r="D15285" s="7" t="s">
        <v>35</v>
      </c>
      <c r="E15285" s="7" t="s">
        <v>158</v>
      </c>
      <c r="F15285" s="7" t="s">
        <v>31</v>
      </c>
      <c r="G15285" s="8">
        <v>1.2</v>
      </c>
      <c r="H15285" s="9">
        <v>5.202E-3</v>
      </c>
      <c r="I15285" s="10">
        <v>37075.089999999997</v>
      </c>
      <c r="J15285" s="11"/>
      <c r="K15285" s="7"/>
      <c r="L15285" s="11"/>
      <c r="M15285" s="11"/>
      <c r="N15285" s="38">
        <f>I15285*(100-$B$4)*(100-$B$5)/10000</f>
        <v>37075.089999999997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28</v>
      </c>
      <c r="D15286" s="7" t="s">
        <v>35</v>
      </c>
      <c r="E15286" s="7" t="s">
        <v>158</v>
      </c>
      <c r="F15286" s="7" t="s">
        <v>31</v>
      </c>
      <c r="G15286" s="8">
        <v>1.2</v>
      </c>
      <c r="H15286" s="9">
        <v>5.202E-3</v>
      </c>
      <c r="I15286" s="10">
        <v>37075.089999999997</v>
      </c>
      <c r="J15286" s="11"/>
      <c r="K15286" s="7"/>
      <c r="L15286" s="11"/>
      <c r="M15286" s="11"/>
      <c r="N15286" s="38">
        <f>I15286*(100-$B$4)*(100-$B$5)/10000</f>
        <v>37075.089999999997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29</v>
      </c>
      <c r="E15287" s="7" t="s">
        <v>2248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29</v>
      </c>
      <c r="E15288" s="7" t="s">
        <v>2248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61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61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34</v>
      </c>
      <c r="D15291" s="7" t="s">
        <v>35</v>
      </c>
      <c r="E15291" s="7" t="s">
        <v>3632</v>
      </c>
      <c r="F15291" s="7" t="s">
        <v>31</v>
      </c>
      <c r="G15291" s="8">
        <v>2.92</v>
      </c>
      <c r="H15291" s="9">
        <v>6.4980000000000003E-3</v>
      </c>
      <c r="I15291" s="10">
        <v>44652.5</v>
      </c>
      <c r="J15291" s="11"/>
      <c r="K15291" s="7"/>
      <c r="L15291" s="11"/>
      <c r="M15291" s="11"/>
      <c r="N15291" s="38">
        <f>I15291*(100-$B$4)*(100-$B$5)/10000</f>
        <v>44652.5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34</v>
      </c>
      <c r="D15292" s="7" t="s">
        <v>35</v>
      </c>
      <c r="E15292" s="7" t="s">
        <v>3632</v>
      </c>
      <c r="F15292" s="7" t="s">
        <v>31</v>
      </c>
      <c r="G15292" s="8">
        <v>2.92</v>
      </c>
      <c r="H15292" s="9">
        <v>6.4980000000000003E-3</v>
      </c>
      <c r="I15292" s="10">
        <v>44652.5</v>
      </c>
      <c r="J15292" s="11"/>
      <c r="K15292" s="7"/>
      <c r="L15292" s="11"/>
      <c r="M15292" s="11"/>
      <c r="N15292" s="38">
        <f>I15292*(100-$B$4)*(100-$B$5)/10000</f>
        <v>44652.5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29</v>
      </c>
      <c r="E15293" s="7" t="s">
        <v>234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29</v>
      </c>
      <c r="E15294" s="7" t="s">
        <v>234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61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61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124</v>
      </c>
      <c r="D15297" s="7" t="s">
        <v>35</v>
      </c>
      <c r="E15297" s="7" t="s">
        <v>36</v>
      </c>
      <c r="F15297" s="7" t="s">
        <v>31</v>
      </c>
      <c r="G15297" s="8">
        <v>3.1</v>
      </c>
      <c r="H15297" s="9">
        <v>1.0789999999999999E-2</v>
      </c>
      <c r="I15297" s="10">
        <v>58995.39</v>
      </c>
      <c r="J15297" s="11"/>
      <c r="K15297" s="7"/>
      <c r="L15297" s="11"/>
      <c r="M15297" s="11"/>
      <c r="N15297" s="38">
        <f>I15297*(100-$B$4)*(100-$B$5)/10000</f>
        <v>58995.39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124</v>
      </c>
      <c r="D15298" s="7" t="s">
        <v>35</v>
      </c>
      <c r="E15298" s="7" t="s">
        <v>36</v>
      </c>
      <c r="F15298" s="7" t="s">
        <v>31</v>
      </c>
      <c r="G15298" s="8">
        <v>3.1</v>
      </c>
      <c r="H15298" s="9">
        <v>1.0789999999999999E-2</v>
      </c>
      <c r="I15298" s="10">
        <v>58995.39</v>
      </c>
      <c r="J15298" s="11"/>
      <c r="K15298" s="7"/>
      <c r="L15298" s="11"/>
      <c r="M15298" s="11"/>
      <c r="N15298" s="38">
        <f>I15298*(100-$B$4)*(100-$B$5)/10000</f>
        <v>58995.39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29</v>
      </c>
      <c r="E15299" s="7" t="s">
        <v>1143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29</v>
      </c>
      <c r="E15300" s="7" t="s">
        <v>1143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61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61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47</v>
      </c>
      <c r="D15303" s="7" t="s">
        <v>35</v>
      </c>
      <c r="E15303" s="7" t="s">
        <v>2258</v>
      </c>
      <c r="F15303" s="7" t="s">
        <v>31</v>
      </c>
      <c r="G15303" s="8">
        <v>3.1</v>
      </c>
      <c r="H15303" s="9">
        <v>1.0789999999999999E-2</v>
      </c>
      <c r="I15303" s="10">
        <v>61431.02</v>
      </c>
      <c r="J15303" s="11"/>
      <c r="K15303" s="7"/>
      <c r="L15303" s="11"/>
      <c r="M15303" s="11"/>
      <c r="N15303" s="38">
        <f>I15303*(100-$B$4)*(100-$B$5)/10000</f>
        <v>61431.02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47</v>
      </c>
      <c r="D15304" s="7" t="s">
        <v>35</v>
      </c>
      <c r="E15304" s="7" t="s">
        <v>2258</v>
      </c>
      <c r="F15304" s="7" t="s">
        <v>31</v>
      </c>
      <c r="G15304" s="8">
        <v>3.1</v>
      </c>
      <c r="H15304" s="9">
        <v>1.0789999999999999E-2</v>
      </c>
      <c r="I15304" s="10">
        <v>61431.02</v>
      </c>
      <c r="J15304" s="11"/>
      <c r="K15304" s="7"/>
      <c r="L15304" s="11"/>
      <c r="M15304" s="11"/>
      <c r="N15304" s="38">
        <f>I15304*(100-$B$4)*(100-$B$5)/10000</f>
        <v>61431.02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29</v>
      </c>
      <c r="E15305" s="7" t="s">
        <v>40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29</v>
      </c>
      <c r="E15306" s="7" t="s">
        <v>40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61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61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648</v>
      </c>
      <c r="D15309" s="7" t="s">
        <v>35</v>
      </c>
      <c r="E15309" s="7" t="s">
        <v>9398</v>
      </c>
      <c r="F15309" s="7" t="s">
        <v>31</v>
      </c>
      <c r="G15309" s="8">
        <v>7.65</v>
      </c>
      <c r="H15309" s="9">
        <v>1.8149999999999999E-2</v>
      </c>
      <c r="I15309" s="10">
        <v>90928.7</v>
      </c>
      <c r="J15309" s="11"/>
      <c r="K15309" s="7"/>
      <c r="L15309" s="11"/>
      <c r="M15309" s="11"/>
      <c r="N15309" s="38">
        <f>I15309*(100-$B$4)*(100-$B$5)/10000</f>
        <v>90928.7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648</v>
      </c>
      <c r="D15310" s="7" t="s">
        <v>35</v>
      </c>
      <c r="E15310" s="7" t="s">
        <v>9398</v>
      </c>
      <c r="F15310" s="7" t="s">
        <v>31</v>
      </c>
      <c r="G15310" s="8">
        <v>7.65</v>
      </c>
      <c r="H15310" s="9">
        <v>1.8149999999999999E-2</v>
      </c>
      <c r="I15310" s="10">
        <v>90928.7</v>
      </c>
      <c r="J15310" s="11"/>
      <c r="K15310" s="7"/>
      <c r="L15310" s="11"/>
      <c r="M15310" s="11"/>
      <c r="N15310" s="38">
        <f>I15310*(100-$B$4)*(100-$B$5)/10000</f>
        <v>90928.7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29</v>
      </c>
      <c r="E15311" s="7" t="s">
        <v>8766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29</v>
      </c>
      <c r="E15312" s="7" t="s">
        <v>8766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61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61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7970</v>
      </c>
      <c r="D15315" s="7" t="s">
        <v>35</v>
      </c>
      <c r="E15315" s="7" t="s">
        <v>21197</v>
      </c>
      <c r="F15315" s="7" t="s">
        <v>31</v>
      </c>
      <c r="G15315" s="8">
        <v>7.65</v>
      </c>
      <c r="H15315" s="9">
        <v>1.8149999999999999E-2</v>
      </c>
      <c r="I15315" s="10">
        <v>99047.33</v>
      </c>
      <c r="J15315" s="11"/>
      <c r="K15315" s="7"/>
      <c r="L15315" s="11"/>
      <c r="M15315" s="11"/>
      <c r="N15315" s="38">
        <f>I15315*(100-$B$4)*(100-$B$5)/10000</f>
        <v>99047.33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7970</v>
      </c>
      <c r="D15316" s="7" t="s">
        <v>35</v>
      </c>
      <c r="E15316" s="7" t="s">
        <v>21197</v>
      </c>
      <c r="F15316" s="7" t="s">
        <v>31</v>
      </c>
      <c r="G15316" s="8">
        <v>7.65</v>
      </c>
      <c r="H15316" s="9">
        <v>1.8149999999999999E-2</v>
      </c>
      <c r="I15316" s="10">
        <v>99047.33</v>
      </c>
      <c r="J15316" s="11"/>
      <c r="K15316" s="7"/>
      <c r="L15316" s="11"/>
      <c r="M15316" s="11"/>
      <c r="N15316" s="38">
        <f>I15316*(100-$B$4)*(100-$B$5)/10000</f>
        <v>99047.33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29</v>
      </c>
      <c r="E15317" s="7" t="s">
        <v>9276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29</v>
      </c>
      <c r="E15318" s="7" t="s">
        <v>9276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61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61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11.1" customHeight="1" outlineLevel="4" x14ac:dyDescent="0.2">
      <c r="A15321" s="30" t="s">
        <v>30403</v>
      </c>
      <c r="B15321" s="30"/>
      <c r="C15321" s="30"/>
      <c r="D15321" s="30"/>
      <c r="E15321" s="30"/>
      <c r="F15321" s="30"/>
      <c r="G15321" s="30"/>
      <c r="H15321" s="30"/>
      <c r="I15321" s="30"/>
      <c r="J15321" s="30"/>
      <c r="K15321" s="30"/>
      <c r="L15321" s="30"/>
      <c r="M15321" s="30"/>
      <c r="N15321" s="37"/>
      <c r="O15321" s="37"/>
      <c r="P15321" s="37"/>
      <c r="Q15321" s="37"/>
    </row>
    <row r="15322" spans="1:17" ht="35.1" customHeight="1" outlineLevel="5" x14ac:dyDescent="0.2">
      <c r="A15322" s="6" t="s">
        <v>30404</v>
      </c>
      <c r="B15322" s="7" t="s">
        <v>30405</v>
      </c>
      <c r="C15322" s="7" t="s">
        <v>224</v>
      </c>
      <c r="D15322" s="7" t="s">
        <v>35</v>
      </c>
      <c r="E15322" s="7" t="s">
        <v>29970</v>
      </c>
      <c r="F15322" s="7" t="s">
        <v>31</v>
      </c>
      <c r="G15322" s="8">
        <v>1.2</v>
      </c>
      <c r="H15322" s="9">
        <v>5.202E-3</v>
      </c>
      <c r="I15322" s="10">
        <v>34639.51</v>
      </c>
      <c r="J15322" s="11"/>
      <c r="K15322" s="7"/>
      <c r="L15322" s="11"/>
      <c r="M15322" s="11"/>
      <c r="N15322" s="38">
        <f>I15322*(100-$B$4)*(100-$B$5)/10000</f>
        <v>34639.51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30406</v>
      </c>
      <c r="B15323" s="7" t="s">
        <v>30407</v>
      </c>
      <c r="C15323" s="7" t="s">
        <v>224</v>
      </c>
      <c r="D15323" s="7" t="s">
        <v>35</v>
      </c>
      <c r="E15323" s="7" t="s">
        <v>29970</v>
      </c>
      <c r="F15323" s="7" t="s">
        <v>31</v>
      </c>
      <c r="G15323" s="8">
        <v>1.2</v>
      </c>
      <c r="H15323" s="9">
        <v>5.202E-3</v>
      </c>
      <c r="I15323" s="10">
        <v>34639.51</v>
      </c>
      <c r="J15323" s="11"/>
      <c r="K15323" s="7"/>
      <c r="L15323" s="11"/>
      <c r="M15323" s="11"/>
      <c r="N15323" s="38">
        <f>I15323*(100-$B$4)*(100-$B$5)/10000</f>
        <v>34639.51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29</v>
      </c>
      <c r="E15324" s="7" t="s">
        <v>5326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29</v>
      </c>
      <c r="E15325" s="7" t="s">
        <v>5326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61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61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1838</v>
      </c>
      <c r="D15328" s="7" t="s">
        <v>35</v>
      </c>
      <c r="E15328" s="7" t="s">
        <v>29983</v>
      </c>
      <c r="F15328" s="7" t="s">
        <v>31</v>
      </c>
      <c r="G15328" s="8">
        <v>1.2</v>
      </c>
      <c r="H15328" s="9">
        <v>5.202E-3</v>
      </c>
      <c r="I15328" s="10">
        <v>35992.61</v>
      </c>
      <c r="J15328" s="11"/>
      <c r="K15328" s="7"/>
      <c r="L15328" s="11"/>
      <c r="M15328" s="11"/>
      <c r="N15328" s="38">
        <f>I15328*(100-$B$4)*(100-$B$5)/10000</f>
        <v>35992.61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1838</v>
      </c>
      <c r="D15329" s="7" t="s">
        <v>35</v>
      </c>
      <c r="E15329" s="7" t="s">
        <v>29983</v>
      </c>
      <c r="F15329" s="7" t="s">
        <v>31</v>
      </c>
      <c r="G15329" s="8">
        <v>1.2</v>
      </c>
      <c r="H15329" s="9">
        <v>5.202E-3</v>
      </c>
      <c r="I15329" s="10">
        <v>35992.61</v>
      </c>
      <c r="J15329" s="11"/>
      <c r="K15329" s="7"/>
      <c r="L15329" s="11"/>
      <c r="M15329" s="11"/>
      <c r="N15329" s="38">
        <f>I15329*(100-$B$4)*(100-$B$5)/10000</f>
        <v>35992.61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29</v>
      </c>
      <c r="E15330" s="7" t="s">
        <v>398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29</v>
      </c>
      <c r="E15331" s="7" t="s">
        <v>398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61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61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28</v>
      </c>
      <c r="D15334" s="7" t="s">
        <v>35</v>
      </c>
      <c r="E15334" s="7" t="s">
        <v>158</v>
      </c>
      <c r="F15334" s="7" t="s">
        <v>31</v>
      </c>
      <c r="G15334" s="8">
        <v>1.2</v>
      </c>
      <c r="H15334" s="9">
        <v>5.202E-3</v>
      </c>
      <c r="I15334" s="10">
        <v>37075.089999999997</v>
      </c>
      <c r="J15334" s="11"/>
      <c r="K15334" s="7"/>
      <c r="L15334" s="11"/>
      <c r="M15334" s="11"/>
      <c r="N15334" s="38">
        <f>I15334*(100-$B$4)*(100-$B$5)/10000</f>
        <v>37075.089999999997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28</v>
      </c>
      <c r="D15335" s="7" t="s">
        <v>35</v>
      </c>
      <c r="E15335" s="7" t="s">
        <v>158</v>
      </c>
      <c r="F15335" s="7" t="s">
        <v>31</v>
      </c>
      <c r="G15335" s="8">
        <v>1.2</v>
      </c>
      <c r="H15335" s="9">
        <v>5.202E-3</v>
      </c>
      <c r="I15335" s="10">
        <v>37075.089999999997</v>
      </c>
      <c r="J15335" s="11"/>
      <c r="K15335" s="7"/>
      <c r="L15335" s="11"/>
      <c r="M15335" s="11"/>
      <c r="N15335" s="38">
        <f>I15335*(100-$B$4)*(100-$B$5)/10000</f>
        <v>37075.089999999997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29</v>
      </c>
      <c r="E15336" s="7" t="s">
        <v>2248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29</v>
      </c>
      <c r="E15337" s="7" t="s">
        <v>2248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61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61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34</v>
      </c>
      <c r="D15340" s="7" t="s">
        <v>35</v>
      </c>
      <c r="E15340" s="7" t="s">
        <v>3632</v>
      </c>
      <c r="F15340" s="7" t="s">
        <v>31</v>
      </c>
      <c r="G15340" s="8">
        <v>2.92</v>
      </c>
      <c r="H15340" s="9">
        <v>6.4980000000000003E-3</v>
      </c>
      <c r="I15340" s="10">
        <v>44652.5</v>
      </c>
      <c r="J15340" s="11"/>
      <c r="K15340" s="7"/>
      <c r="L15340" s="11"/>
      <c r="M15340" s="11"/>
      <c r="N15340" s="38">
        <f>I15340*(100-$B$4)*(100-$B$5)/10000</f>
        <v>44652.5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34</v>
      </c>
      <c r="D15341" s="7" t="s">
        <v>35</v>
      </c>
      <c r="E15341" s="7" t="s">
        <v>3632</v>
      </c>
      <c r="F15341" s="7" t="s">
        <v>31</v>
      </c>
      <c r="G15341" s="8">
        <v>2.92</v>
      </c>
      <c r="H15341" s="9">
        <v>6.4980000000000003E-3</v>
      </c>
      <c r="I15341" s="10">
        <v>44652.5</v>
      </c>
      <c r="J15341" s="11"/>
      <c r="K15341" s="7"/>
      <c r="L15341" s="11"/>
      <c r="M15341" s="11"/>
      <c r="N15341" s="38">
        <f>I15341*(100-$B$4)*(100-$B$5)/10000</f>
        <v>44652.5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29</v>
      </c>
      <c r="E15342" s="7" t="s">
        <v>234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29</v>
      </c>
      <c r="E15343" s="7" t="s">
        <v>234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61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61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124</v>
      </c>
      <c r="D15346" s="7" t="s">
        <v>35</v>
      </c>
      <c r="E15346" s="7" t="s">
        <v>36</v>
      </c>
      <c r="F15346" s="7" t="s">
        <v>31</v>
      </c>
      <c r="G15346" s="8">
        <v>3.1</v>
      </c>
      <c r="H15346" s="9">
        <v>1.0789999999999999E-2</v>
      </c>
      <c r="I15346" s="10">
        <v>58995.39</v>
      </c>
      <c r="J15346" s="11"/>
      <c r="K15346" s="7"/>
      <c r="L15346" s="11"/>
      <c r="M15346" s="11"/>
      <c r="N15346" s="38">
        <f>I15346*(100-$B$4)*(100-$B$5)/10000</f>
        <v>58995.39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124</v>
      </c>
      <c r="D15347" s="7" t="s">
        <v>35</v>
      </c>
      <c r="E15347" s="7" t="s">
        <v>36</v>
      </c>
      <c r="F15347" s="7" t="s">
        <v>31</v>
      </c>
      <c r="G15347" s="8">
        <v>3.1</v>
      </c>
      <c r="H15347" s="9">
        <v>1.0789999999999999E-2</v>
      </c>
      <c r="I15347" s="10">
        <v>58995.39</v>
      </c>
      <c r="J15347" s="11"/>
      <c r="K15347" s="7"/>
      <c r="L15347" s="11"/>
      <c r="M15347" s="11"/>
      <c r="N15347" s="38">
        <f>I15347*(100-$B$4)*(100-$B$5)/10000</f>
        <v>58995.39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29</v>
      </c>
      <c r="E15348" s="7" t="s">
        <v>1143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29</v>
      </c>
      <c r="E15349" s="7" t="s">
        <v>1143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61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61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47</v>
      </c>
      <c r="D15352" s="7" t="s">
        <v>35</v>
      </c>
      <c r="E15352" s="7" t="s">
        <v>2258</v>
      </c>
      <c r="F15352" s="7" t="s">
        <v>31</v>
      </c>
      <c r="G15352" s="8">
        <v>3.1</v>
      </c>
      <c r="H15352" s="9">
        <v>1.0789999999999999E-2</v>
      </c>
      <c r="I15352" s="10">
        <v>61431.02</v>
      </c>
      <c r="J15352" s="11"/>
      <c r="K15352" s="7"/>
      <c r="L15352" s="11"/>
      <c r="M15352" s="11"/>
      <c r="N15352" s="38">
        <f>I15352*(100-$B$4)*(100-$B$5)/10000</f>
        <v>61431.02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47</v>
      </c>
      <c r="D15353" s="7" t="s">
        <v>35</v>
      </c>
      <c r="E15353" s="7" t="s">
        <v>2258</v>
      </c>
      <c r="F15353" s="7" t="s">
        <v>31</v>
      </c>
      <c r="G15353" s="8">
        <v>3.1</v>
      </c>
      <c r="H15353" s="9">
        <v>1.0789999999999999E-2</v>
      </c>
      <c r="I15353" s="10">
        <v>61431.02</v>
      </c>
      <c r="J15353" s="11"/>
      <c r="K15353" s="7"/>
      <c r="L15353" s="11"/>
      <c r="M15353" s="11"/>
      <c r="N15353" s="38">
        <f>I15353*(100-$B$4)*(100-$B$5)/10000</f>
        <v>61431.02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29</v>
      </c>
      <c r="E15354" s="7" t="s">
        <v>40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29</v>
      </c>
      <c r="E15355" s="7" t="s">
        <v>40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61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61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648</v>
      </c>
      <c r="D15358" s="7" t="s">
        <v>35</v>
      </c>
      <c r="E15358" s="7" t="s">
        <v>21197</v>
      </c>
      <c r="F15358" s="7" t="s">
        <v>31</v>
      </c>
      <c r="G15358" s="8">
        <v>7.65</v>
      </c>
      <c r="H15358" s="9">
        <v>1.8149999999999999E-2</v>
      </c>
      <c r="I15358" s="10">
        <v>90928.7</v>
      </c>
      <c r="J15358" s="11"/>
      <c r="K15358" s="7"/>
      <c r="L15358" s="11"/>
      <c r="M15358" s="11"/>
      <c r="N15358" s="38">
        <f>I15358*(100-$B$4)*(100-$B$5)/10000</f>
        <v>90928.7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648</v>
      </c>
      <c r="D15359" s="7" t="s">
        <v>35</v>
      </c>
      <c r="E15359" s="7" t="s">
        <v>21197</v>
      </c>
      <c r="F15359" s="7" t="s">
        <v>31</v>
      </c>
      <c r="G15359" s="8">
        <v>7.65</v>
      </c>
      <c r="H15359" s="9">
        <v>1.8149999999999999E-2</v>
      </c>
      <c r="I15359" s="10">
        <v>90928.7</v>
      </c>
      <c r="J15359" s="11"/>
      <c r="K15359" s="7"/>
      <c r="L15359" s="11"/>
      <c r="M15359" s="11"/>
      <c r="N15359" s="38">
        <f>I15359*(100-$B$4)*(100-$B$5)/10000</f>
        <v>90928.7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29</v>
      </c>
      <c r="E15360" s="7" t="s">
        <v>9276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29</v>
      </c>
      <c r="E15361" s="7" t="s">
        <v>9276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61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61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7970</v>
      </c>
      <c r="D15364" s="7" t="s">
        <v>35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99047.33</v>
      </c>
      <c r="J15364" s="11"/>
      <c r="K15364" s="7"/>
      <c r="L15364" s="11"/>
      <c r="M15364" s="11"/>
      <c r="N15364" s="38">
        <f>I15364*(100-$B$4)*(100-$B$5)/10000</f>
        <v>99047.33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7970</v>
      </c>
      <c r="D15365" s="7" t="s">
        <v>35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99047.33</v>
      </c>
      <c r="J15365" s="11"/>
      <c r="K15365" s="7"/>
      <c r="L15365" s="11"/>
      <c r="M15365" s="11"/>
      <c r="N15365" s="38">
        <f>I15365*(100-$B$4)*(100-$B$5)/10000</f>
        <v>99047.33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29</v>
      </c>
      <c r="E15366" s="7" t="s">
        <v>349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29</v>
      </c>
      <c r="E15367" s="7" t="s">
        <v>349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61</v>
      </c>
      <c r="E15368" s="7" t="s">
        <v>349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61</v>
      </c>
      <c r="E15369" s="7" t="s">
        <v>349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11.1" customHeight="1" outlineLevel="4" x14ac:dyDescent="0.2">
      <c r="A15370" s="30" t="s">
        <v>30500</v>
      </c>
      <c r="B15370" s="30"/>
      <c r="C15370" s="30"/>
      <c r="D15370" s="30"/>
      <c r="E15370" s="30"/>
      <c r="F15370" s="30"/>
      <c r="G15370" s="30"/>
      <c r="H15370" s="30"/>
      <c r="I15370" s="30"/>
      <c r="J15370" s="30"/>
      <c r="K15370" s="30"/>
      <c r="L15370" s="30"/>
      <c r="M15370" s="30"/>
      <c r="N15370" s="37"/>
      <c r="O15370" s="37"/>
      <c r="P15370" s="37"/>
      <c r="Q15370" s="37"/>
    </row>
    <row r="15371" spans="1:17" ht="35.1" customHeight="1" outlineLevel="5" x14ac:dyDescent="0.2">
      <c r="A15371" s="6" t="s">
        <v>30501</v>
      </c>
      <c r="B15371" s="7" t="s">
        <v>30502</v>
      </c>
      <c r="C15371" s="7" t="s">
        <v>224</v>
      </c>
      <c r="D15371" s="7" t="s">
        <v>35</v>
      </c>
      <c r="E15371" s="7" t="s">
        <v>29970</v>
      </c>
      <c r="F15371" s="7" t="s">
        <v>31</v>
      </c>
      <c r="G15371" s="8">
        <v>1.2</v>
      </c>
      <c r="H15371" s="9">
        <v>5.202E-3</v>
      </c>
      <c r="I15371" s="10">
        <v>34639.51</v>
      </c>
      <c r="J15371" s="11"/>
      <c r="K15371" s="7"/>
      <c r="L15371" s="11"/>
      <c r="M15371" s="11"/>
      <c r="N15371" s="38">
        <f>I15371*(100-$B$4)*(100-$B$5)/10000</f>
        <v>34639.51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30503</v>
      </c>
      <c r="B15372" s="7" t="s">
        <v>30504</v>
      </c>
      <c r="C15372" s="7" t="s">
        <v>224</v>
      </c>
      <c r="D15372" s="7" t="s">
        <v>35</v>
      </c>
      <c r="E15372" s="7" t="s">
        <v>29970</v>
      </c>
      <c r="F15372" s="7" t="s">
        <v>31</v>
      </c>
      <c r="G15372" s="8">
        <v>1.2</v>
      </c>
      <c r="H15372" s="9">
        <v>5.202E-3</v>
      </c>
      <c r="I15372" s="10">
        <v>34639.51</v>
      </c>
      <c r="J15372" s="11"/>
      <c r="K15372" s="7"/>
      <c r="L15372" s="11"/>
      <c r="M15372" s="11"/>
      <c r="N15372" s="38">
        <f>I15372*(100-$B$4)*(100-$B$5)/10000</f>
        <v>34639.51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29</v>
      </c>
      <c r="E15373" s="7" t="s">
        <v>5326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29</v>
      </c>
      <c r="E15374" s="7" t="s">
        <v>5326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61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61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1838</v>
      </c>
      <c r="D15377" s="7" t="s">
        <v>35</v>
      </c>
      <c r="E15377" s="7" t="s">
        <v>29983</v>
      </c>
      <c r="F15377" s="7" t="s">
        <v>31</v>
      </c>
      <c r="G15377" s="8">
        <v>1.2</v>
      </c>
      <c r="H15377" s="9">
        <v>5.202E-3</v>
      </c>
      <c r="I15377" s="10">
        <v>35992.61</v>
      </c>
      <c r="J15377" s="11"/>
      <c r="K15377" s="7"/>
      <c r="L15377" s="11"/>
      <c r="M15377" s="11"/>
      <c r="N15377" s="38">
        <f>I15377*(100-$B$4)*(100-$B$5)/10000</f>
        <v>35992.61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1838</v>
      </c>
      <c r="D15378" s="7" t="s">
        <v>35</v>
      </c>
      <c r="E15378" s="7" t="s">
        <v>29983</v>
      </c>
      <c r="F15378" s="7" t="s">
        <v>31</v>
      </c>
      <c r="G15378" s="8">
        <v>1.2</v>
      </c>
      <c r="H15378" s="9">
        <v>5.202E-3</v>
      </c>
      <c r="I15378" s="10">
        <v>35992.61</v>
      </c>
      <c r="J15378" s="11"/>
      <c r="K15378" s="7"/>
      <c r="L15378" s="11"/>
      <c r="M15378" s="11"/>
      <c r="N15378" s="38">
        <f>I15378*(100-$B$4)*(100-$B$5)/10000</f>
        <v>35992.61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29</v>
      </c>
      <c r="E15379" s="7" t="s">
        <v>398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29</v>
      </c>
      <c r="E15380" s="7" t="s">
        <v>398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61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61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28</v>
      </c>
      <c r="D15383" s="7" t="s">
        <v>35</v>
      </c>
      <c r="E15383" s="7" t="s">
        <v>158</v>
      </c>
      <c r="F15383" s="7" t="s">
        <v>31</v>
      </c>
      <c r="G15383" s="8">
        <v>1.2</v>
      </c>
      <c r="H15383" s="9">
        <v>5.202E-3</v>
      </c>
      <c r="I15383" s="10">
        <v>37075.089999999997</v>
      </c>
      <c r="J15383" s="11"/>
      <c r="K15383" s="7"/>
      <c r="L15383" s="11"/>
      <c r="M15383" s="11"/>
      <c r="N15383" s="38">
        <f>I15383*(100-$B$4)*(100-$B$5)/10000</f>
        <v>37075.089999999997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28</v>
      </c>
      <c r="D15384" s="7" t="s">
        <v>35</v>
      </c>
      <c r="E15384" s="7" t="s">
        <v>158</v>
      </c>
      <c r="F15384" s="7" t="s">
        <v>31</v>
      </c>
      <c r="G15384" s="8">
        <v>1.2</v>
      </c>
      <c r="H15384" s="9">
        <v>5.202E-3</v>
      </c>
      <c r="I15384" s="10">
        <v>37075.089999999997</v>
      </c>
      <c r="J15384" s="11"/>
      <c r="K15384" s="7"/>
      <c r="L15384" s="11"/>
      <c r="M15384" s="11"/>
      <c r="N15384" s="38">
        <f>I15384*(100-$B$4)*(100-$B$5)/10000</f>
        <v>37075.089999999997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29</v>
      </c>
      <c r="E15385" s="7" t="s">
        <v>2248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29</v>
      </c>
      <c r="E15386" s="7" t="s">
        <v>2248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61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61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34</v>
      </c>
      <c r="D15389" s="7" t="s">
        <v>35</v>
      </c>
      <c r="E15389" s="7" t="s">
        <v>3632</v>
      </c>
      <c r="F15389" s="7" t="s">
        <v>31</v>
      </c>
      <c r="G15389" s="8">
        <v>2.92</v>
      </c>
      <c r="H15389" s="9">
        <v>6.4980000000000003E-3</v>
      </c>
      <c r="I15389" s="10">
        <v>44652.5</v>
      </c>
      <c r="J15389" s="11"/>
      <c r="K15389" s="7"/>
      <c r="L15389" s="11"/>
      <c r="M15389" s="11"/>
      <c r="N15389" s="38">
        <f>I15389*(100-$B$4)*(100-$B$5)/10000</f>
        <v>44652.5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34</v>
      </c>
      <c r="D15390" s="7" t="s">
        <v>35</v>
      </c>
      <c r="E15390" s="7" t="s">
        <v>3632</v>
      </c>
      <c r="F15390" s="7" t="s">
        <v>31</v>
      </c>
      <c r="G15390" s="8">
        <v>2.92</v>
      </c>
      <c r="H15390" s="9">
        <v>6.4980000000000003E-3</v>
      </c>
      <c r="I15390" s="10">
        <v>44652.5</v>
      </c>
      <c r="J15390" s="11"/>
      <c r="K15390" s="7"/>
      <c r="L15390" s="11"/>
      <c r="M15390" s="11"/>
      <c r="N15390" s="38">
        <f>I15390*(100-$B$4)*(100-$B$5)/10000</f>
        <v>44652.5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29</v>
      </c>
      <c r="E15391" s="7" t="s">
        <v>234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29</v>
      </c>
      <c r="E15392" s="7" t="s">
        <v>234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61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61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124</v>
      </c>
      <c r="D15395" s="7" t="s">
        <v>35</v>
      </c>
      <c r="E15395" s="7" t="s">
        <v>36</v>
      </c>
      <c r="F15395" s="7" t="s">
        <v>31</v>
      </c>
      <c r="G15395" s="8">
        <v>3.1</v>
      </c>
      <c r="H15395" s="9">
        <v>1.0789999999999999E-2</v>
      </c>
      <c r="I15395" s="10">
        <v>58995.39</v>
      </c>
      <c r="J15395" s="11"/>
      <c r="K15395" s="7"/>
      <c r="L15395" s="11"/>
      <c r="M15395" s="11"/>
      <c r="N15395" s="38">
        <f>I15395*(100-$B$4)*(100-$B$5)/10000</f>
        <v>58995.39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124</v>
      </c>
      <c r="D15396" s="7" t="s">
        <v>35</v>
      </c>
      <c r="E15396" s="7" t="s">
        <v>36</v>
      </c>
      <c r="F15396" s="7" t="s">
        <v>31</v>
      </c>
      <c r="G15396" s="8">
        <v>3.1</v>
      </c>
      <c r="H15396" s="9">
        <v>1.0789999999999999E-2</v>
      </c>
      <c r="I15396" s="10">
        <v>58995.39</v>
      </c>
      <c r="J15396" s="11"/>
      <c r="K15396" s="7"/>
      <c r="L15396" s="11"/>
      <c r="M15396" s="11"/>
      <c r="N15396" s="38">
        <f>I15396*(100-$B$4)*(100-$B$5)/10000</f>
        <v>58995.39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29</v>
      </c>
      <c r="E15397" s="7" t="s">
        <v>1143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29</v>
      </c>
      <c r="E15398" s="7" t="s">
        <v>1143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61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61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47</v>
      </c>
      <c r="D15401" s="7" t="s">
        <v>35</v>
      </c>
      <c r="E15401" s="7" t="s">
        <v>2258</v>
      </c>
      <c r="F15401" s="7" t="s">
        <v>31</v>
      </c>
      <c r="G15401" s="8">
        <v>3.1</v>
      </c>
      <c r="H15401" s="9">
        <v>1.0789999999999999E-2</v>
      </c>
      <c r="I15401" s="10">
        <v>61431.02</v>
      </c>
      <c r="J15401" s="11"/>
      <c r="K15401" s="7"/>
      <c r="L15401" s="11"/>
      <c r="M15401" s="11"/>
      <c r="N15401" s="38">
        <f>I15401*(100-$B$4)*(100-$B$5)/10000</f>
        <v>61431.02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47</v>
      </c>
      <c r="D15402" s="7" t="s">
        <v>35</v>
      </c>
      <c r="E15402" s="7" t="s">
        <v>2258</v>
      </c>
      <c r="F15402" s="7" t="s">
        <v>31</v>
      </c>
      <c r="G15402" s="8">
        <v>3.1</v>
      </c>
      <c r="H15402" s="9">
        <v>1.0789999999999999E-2</v>
      </c>
      <c r="I15402" s="10">
        <v>61431.02</v>
      </c>
      <c r="J15402" s="11"/>
      <c r="K15402" s="7"/>
      <c r="L15402" s="11"/>
      <c r="M15402" s="11"/>
      <c r="N15402" s="38">
        <f>I15402*(100-$B$4)*(100-$B$5)/10000</f>
        <v>61431.02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29</v>
      </c>
      <c r="E15403" s="7" t="s">
        <v>40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29</v>
      </c>
      <c r="E15404" s="7" t="s">
        <v>40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61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61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648</v>
      </c>
      <c r="D15407" s="7" t="s">
        <v>35</v>
      </c>
      <c r="E15407" s="7" t="s">
        <v>9398</v>
      </c>
      <c r="F15407" s="7" t="s">
        <v>31</v>
      </c>
      <c r="G15407" s="8">
        <v>7.65</v>
      </c>
      <c r="H15407" s="9">
        <v>1.8149999999999999E-2</v>
      </c>
      <c r="I15407" s="10">
        <v>90928.7</v>
      </c>
      <c r="J15407" s="11"/>
      <c r="K15407" s="7"/>
      <c r="L15407" s="11"/>
      <c r="M15407" s="11"/>
      <c r="N15407" s="38">
        <f>I15407*(100-$B$4)*(100-$B$5)/10000</f>
        <v>90928.7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648</v>
      </c>
      <c r="D15408" s="7" t="s">
        <v>35</v>
      </c>
      <c r="E15408" s="7" t="s">
        <v>9398</v>
      </c>
      <c r="F15408" s="7" t="s">
        <v>31</v>
      </c>
      <c r="G15408" s="8">
        <v>7.65</v>
      </c>
      <c r="H15408" s="9">
        <v>1.8149999999999999E-2</v>
      </c>
      <c r="I15408" s="10">
        <v>90928.7</v>
      </c>
      <c r="J15408" s="11"/>
      <c r="K15408" s="7"/>
      <c r="L15408" s="11"/>
      <c r="M15408" s="11"/>
      <c r="N15408" s="38">
        <f>I15408*(100-$B$4)*(100-$B$5)/10000</f>
        <v>90928.7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29</v>
      </c>
      <c r="E15409" s="7" t="s">
        <v>8766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29</v>
      </c>
      <c r="E15410" s="7" t="s">
        <v>8766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61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61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7970</v>
      </c>
      <c r="D15413" s="7" t="s">
        <v>35</v>
      </c>
      <c r="E15413" s="7" t="s">
        <v>21197</v>
      </c>
      <c r="F15413" s="7" t="s">
        <v>31</v>
      </c>
      <c r="G15413" s="8">
        <v>7.65</v>
      </c>
      <c r="H15413" s="9">
        <v>1.8149999999999999E-2</v>
      </c>
      <c r="I15413" s="10">
        <v>99047.33</v>
      </c>
      <c r="J15413" s="11"/>
      <c r="K15413" s="7"/>
      <c r="L15413" s="11"/>
      <c r="M15413" s="11"/>
      <c r="N15413" s="38">
        <f>I15413*(100-$B$4)*(100-$B$5)/10000</f>
        <v>99047.33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7970</v>
      </c>
      <c r="D15414" s="7" t="s">
        <v>35</v>
      </c>
      <c r="E15414" s="7" t="s">
        <v>21197</v>
      </c>
      <c r="F15414" s="7" t="s">
        <v>31</v>
      </c>
      <c r="G15414" s="8">
        <v>7.65</v>
      </c>
      <c r="H15414" s="9">
        <v>1.8149999999999999E-2</v>
      </c>
      <c r="I15414" s="10">
        <v>99047.33</v>
      </c>
      <c r="J15414" s="11"/>
      <c r="K15414" s="7"/>
      <c r="L15414" s="11"/>
      <c r="M15414" s="11"/>
      <c r="N15414" s="38">
        <f>I15414*(100-$B$4)*(100-$B$5)/10000</f>
        <v>99047.33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29</v>
      </c>
      <c r="E15415" s="7" t="s">
        <v>9276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29</v>
      </c>
      <c r="E15416" s="7" t="s">
        <v>9276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61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61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11.1" customHeight="1" outlineLevel="4" x14ac:dyDescent="0.2">
      <c r="A15419" s="30" t="s">
        <v>30597</v>
      </c>
      <c r="B15419" s="30"/>
      <c r="C15419" s="30"/>
      <c r="D15419" s="30"/>
      <c r="E15419" s="30"/>
      <c r="F15419" s="30"/>
      <c r="G15419" s="30"/>
      <c r="H15419" s="30"/>
      <c r="I15419" s="30"/>
      <c r="J15419" s="30"/>
      <c r="K15419" s="30"/>
      <c r="L15419" s="30"/>
      <c r="M15419" s="30"/>
      <c r="N15419" s="37"/>
      <c r="O15419" s="37"/>
      <c r="P15419" s="37"/>
      <c r="Q15419" s="37"/>
    </row>
    <row r="15420" spans="1:17" ht="35.1" customHeight="1" outlineLevel="5" x14ac:dyDescent="0.2">
      <c r="A15420" s="6" t="s">
        <v>30598</v>
      </c>
      <c r="B15420" s="7" t="s">
        <v>30599</v>
      </c>
      <c r="C15420" s="7" t="s">
        <v>224</v>
      </c>
      <c r="D15420" s="7"/>
      <c r="E15420" s="7" t="s">
        <v>58</v>
      </c>
      <c r="F15420" s="7" t="s">
        <v>31</v>
      </c>
      <c r="G15420" s="8">
        <v>1.2</v>
      </c>
      <c r="H15420" s="9">
        <v>5.202E-3</v>
      </c>
      <c r="I15420" s="10">
        <v>60064.35</v>
      </c>
      <c r="J15420" s="11"/>
      <c r="K15420" s="7" t="s">
        <v>30166</v>
      </c>
      <c r="L15420" s="11"/>
      <c r="M15420" s="11"/>
      <c r="N15420" s="38">
        <f>I15420*(100-$B$4)*(100-$B$5)/10000</f>
        <v>60064.35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30600</v>
      </c>
      <c r="B15421" s="7" t="s">
        <v>30601</v>
      </c>
      <c r="C15421" s="7" t="s">
        <v>224</v>
      </c>
      <c r="D15421" s="7"/>
      <c r="E15421" s="7" t="s">
        <v>58</v>
      </c>
      <c r="F15421" s="7" t="s">
        <v>31</v>
      </c>
      <c r="G15421" s="8">
        <v>1.2</v>
      </c>
      <c r="H15421" s="9">
        <v>5.202E-3</v>
      </c>
      <c r="I15421" s="10">
        <v>60064.35</v>
      </c>
      <c r="J15421" s="11"/>
      <c r="K15421" s="7" t="s">
        <v>30166</v>
      </c>
      <c r="L15421" s="11"/>
      <c r="M15421" s="11"/>
      <c r="N15421" s="38">
        <f>I15421*(100-$B$4)*(100-$B$5)/10000</f>
        <v>60064.35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1838</v>
      </c>
      <c r="D15422" s="7"/>
      <c r="E15422" s="7" t="s">
        <v>380</v>
      </c>
      <c r="F15422" s="7" t="s">
        <v>31</v>
      </c>
      <c r="G15422" s="8">
        <v>1.2</v>
      </c>
      <c r="H15422" s="9">
        <v>5.202E-3</v>
      </c>
      <c r="I15422" s="10">
        <v>61309.24</v>
      </c>
      <c r="J15422" s="11"/>
      <c r="K15422" s="7" t="s">
        <v>30166</v>
      </c>
      <c r="L15422" s="11"/>
      <c r="M15422" s="11"/>
      <c r="N15422" s="38">
        <f>I15422*(100-$B$4)*(100-$B$5)/10000</f>
        <v>61309.24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1838</v>
      </c>
      <c r="D15423" s="7"/>
      <c r="E15423" s="7" t="s">
        <v>380</v>
      </c>
      <c r="F15423" s="7" t="s">
        <v>31</v>
      </c>
      <c r="G15423" s="8">
        <v>1.2</v>
      </c>
      <c r="H15423" s="9">
        <v>5.202E-3</v>
      </c>
      <c r="I15423" s="10">
        <v>61309.24</v>
      </c>
      <c r="J15423" s="11"/>
      <c r="K15423" s="7" t="s">
        <v>30166</v>
      </c>
      <c r="L15423" s="11"/>
      <c r="M15423" s="11"/>
      <c r="N15423" s="38">
        <f>I15423*(100-$B$4)*(100-$B$5)/10000</f>
        <v>61309.24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28</v>
      </c>
      <c r="D15424" s="7"/>
      <c r="E15424" s="7" t="s">
        <v>65</v>
      </c>
      <c r="F15424" s="7" t="s">
        <v>31</v>
      </c>
      <c r="G15424" s="8">
        <v>1.2</v>
      </c>
      <c r="H15424" s="9">
        <v>5.202E-3</v>
      </c>
      <c r="I15424" s="10">
        <v>63487.7</v>
      </c>
      <c r="J15424" s="11"/>
      <c r="K15424" s="7" t="s">
        <v>30166</v>
      </c>
      <c r="L15424" s="11"/>
      <c r="M15424" s="11"/>
      <c r="N15424" s="38">
        <f>I15424*(100-$B$4)*(100-$B$5)/10000</f>
        <v>63487.7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28</v>
      </c>
      <c r="D15425" s="7"/>
      <c r="E15425" s="7" t="s">
        <v>65</v>
      </c>
      <c r="F15425" s="7" t="s">
        <v>31</v>
      </c>
      <c r="G15425" s="8">
        <v>1.2</v>
      </c>
      <c r="H15425" s="9">
        <v>5.202E-3</v>
      </c>
      <c r="I15425" s="10">
        <v>63487.7</v>
      </c>
      <c r="J15425" s="11"/>
      <c r="K15425" s="7" t="s">
        <v>30166</v>
      </c>
      <c r="L15425" s="11"/>
      <c r="M15425" s="11"/>
      <c r="N15425" s="38">
        <f>I15425*(100-$B$4)*(100-$B$5)/10000</f>
        <v>63487.7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34</v>
      </c>
      <c r="D15426" s="7"/>
      <c r="E15426" s="7" t="s">
        <v>2248</v>
      </c>
      <c r="F15426" s="7" t="s">
        <v>31</v>
      </c>
      <c r="G15426" s="8">
        <v>2.92</v>
      </c>
      <c r="H15426" s="9">
        <v>6.4980000000000003E-3</v>
      </c>
      <c r="I15426" s="10">
        <v>70956.850000000006</v>
      </c>
      <c r="J15426" s="11"/>
      <c r="K15426" s="7" t="s">
        <v>30166</v>
      </c>
      <c r="L15426" s="11"/>
      <c r="M15426" s="11"/>
      <c r="N15426" s="38">
        <f>I15426*(100-$B$4)*(100-$B$5)/10000</f>
        <v>70956.850000000006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34</v>
      </c>
      <c r="D15427" s="7"/>
      <c r="E15427" s="7" t="s">
        <v>2248</v>
      </c>
      <c r="F15427" s="7" t="s">
        <v>31</v>
      </c>
      <c r="G15427" s="8">
        <v>2.92</v>
      </c>
      <c r="H15427" s="9">
        <v>6.4980000000000003E-3</v>
      </c>
      <c r="I15427" s="10">
        <v>70956.850000000006</v>
      </c>
      <c r="J15427" s="11"/>
      <c r="K15427" s="7" t="s">
        <v>30166</v>
      </c>
      <c r="L15427" s="11"/>
      <c r="M15427" s="11"/>
      <c r="N15427" s="38">
        <f>I15427*(100-$B$4)*(100-$B$5)/10000</f>
        <v>70956.850000000006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124</v>
      </c>
      <c r="D15428" s="7"/>
      <c r="E15428" s="7" t="s">
        <v>2960</v>
      </c>
      <c r="F15428" s="7" t="s">
        <v>31</v>
      </c>
      <c r="G15428" s="8">
        <v>3.1</v>
      </c>
      <c r="H15428" s="9">
        <v>1.0789999999999999E-2</v>
      </c>
      <c r="I15428" s="10">
        <v>100833.45</v>
      </c>
      <c r="J15428" s="11"/>
      <c r="K15428" s="7" t="s">
        <v>30166</v>
      </c>
      <c r="L15428" s="11"/>
      <c r="M15428" s="11"/>
      <c r="N15428" s="38">
        <f>I15428*(100-$B$4)*(100-$B$5)/10000</f>
        <v>100833.45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124</v>
      </c>
      <c r="D15429" s="7"/>
      <c r="E15429" s="7" t="s">
        <v>2960</v>
      </c>
      <c r="F15429" s="7" t="s">
        <v>31</v>
      </c>
      <c r="G15429" s="8">
        <v>3.1</v>
      </c>
      <c r="H15429" s="9">
        <v>1.0789999999999999E-2</v>
      </c>
      <c r="I15429" s="10">
        <v>100833.45</v>
      </c>
      <c r="J15429" s="11"/>
      <c r="K15429" s="7" t="s">
        <v>30166</v>
      </c>
      <c r="L15429" s="11"/>
      <c r="M15429" s="11"/>
      <c r="N15429" s="38">
        <f>I15429*(100-$B$4)*(100-$B$5)/10000</f>
        <v>100833.45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2064</v>
      </c>
      <c r="D15430" s="7"/>
      <c r="E15430" s="7" t="s">
        <v>675</v>
      </c>
      <c r="F15430" s="7" t="s">
        <v>31</v>
      </c>
      <c r="G15430" s="8">
        <v>3.1</v>
      </c>
      <c r="H15430" s="9">
        <v>1.0789999999999999E-2</v>
      </c>
      <c r="I15430" s="10">
        <v>108613.81</v>
      </c>
      <c r="J15430" s="11"/>
      <c r="K15430" s="7" t="s">
        <v>30166</v>
      </c>
      <c r="L15430" s="11"/>
      <c r="M15430" s="11"/>
      <c r="N15430" s="38">
        <f>I15430*(100-$B$4)*(100-$B$5)/10000</f>
        <v>108613.81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2064</v>
      </c>
      <c r="D15431" s="7"/>
      <c r="E15431" s="7" t="s">
        <v>675</v>
      </c>
      <c r="F15431" s="7" t="s">
        <v>31</v>
      </c>
      <c r="G15431" s="8">
        <v>3.1</v>
      </c>
      <c r="H15431" s="9">
        <v>1.0789999999999999E-2</v>
      </c>
      <c r="I15431" s="10">
        <v>108613.81</v>
      </c>
      <c r="J15431" s="11"/>
      <c r="K15431" s="7" t="s">
        <v>30166</v>
      </c>
      <c r="L15431" s="11"/>
      <c r="M15431" s="11"/>
      <c r="N15431" s="38">
        <f>I15431*(100-$B$4)*(100-$B$5)/10000</f>
        <v>108613.81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648</v>
      </c>
      <c r="D15432" s="7"/>
      <c r="E15432" s="7" t="s">
        <v>36</v>
      </c>
      <c r="F15432" s="7" t="s">
        <v>31</v>
      </c>
      <c r="G15432" s="8">
        <v>7.65</v>
      </c>
      <c r="H15432" s="9">
        <v>1.8149999999999999E-2</v>
      </c>
      <c r="I15432" s="10">
        <v>144714.64000000001</v>
      </c>
      <c r="J15432" s="11"/>
      <c r="K15432" s="7" t="s">
        <v>30166</v>
      </c>
      <c r="L15432" s="11"/>
      <c r="M15432" s="11"/>
      <c r="N15432" s="38">
        <f>I15432*(100-$B$4)*(100-$B$5)/10000</f>
        <v>144714.64000000001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648</v>
      </c>
      <c r="D15433" s="7"/>
      <c r="E15433" s="7" t="s">
        <v>36</v>
      </c>
      <c r="F15433" s="7" t="s">
        <v>31</v>
      </c>
      <c r="G15433" s="8">
        <v>7.65</v>
      </c>
      <c r="H15433" s="9">
        <v>1.8149999999999999E-2</v>
      </c>
      <c r="I15433" s="10">
        <v>144714.64000000001</v>
      </c>
      <c r="J15433" s="11"/>
      <c r="K15433" s="7" t="s">
        <v>30166</v>
      </c>
      <c r="L15433" s="11"/>
      <c r="M15433" s="11"/>
      <c r="N15433" s="38">
        <f>I15433*(100-$B$4)*(100-$B$5)/10000</f>
        <v>144714.64000000001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654</v>
      </c>
      <c r="D15434" s="7"/>
      <c r="E15434" s="7" t="s">
        <v>48</v>
      </c>
      <c r="F15434" s="7" t="s">
        <v>31</v>
      </c>
      <c r="G15434" s="8">
        <v>7.65</v>
      </c>
      <c r="H15434" s="9">
        <v>1.8149999999999999E-2</v>
      </c>
      <c r="I15434" s="10">
        <v>155295.96</v>
      </c>
      <c r="J15434" s="11"/>
      <c r="K15434" s="7" t="s">
        <v>30166</v>
      </c>
      <c r="L15434" s="11"/>
      <c r="M15434" s="11"/>
      <c r="N15434" s="38">
        <f>I15434*(100-$B$4)*(100-$B$5)/10000</f>
        <v>155295.96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654</v>
      </c>
      <c r="D15435" s="7"/>
      <c r="E15435" s="7" t="s">
        <v>48</v>
      </c>
      <c r="F15435" s="7" t="s">
        <v>31</v>
      </c>
      <c r="G15435" s="8">
        <v>7.65</v>
      </c>
      <c r="H15435" s="9">
        <v>1.8149999999999999E-2</v>
      </c>
      <c r="I15435" s="10">
        <v>155295.96</v>
      </c>
      <c r="J15435" s="11"/>
      <c r="K15435" s="7" t="s">
        <v>30166</v>
      </c>
      <c r="L15435" s="11"/>
      <c r="M15435" s="11"/>
      <c r="N15435" s="38">
        <f>I15435*(100-$B$4)*(100-$B$5)/10000</f>
        <v>155295.96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13059</v>
      </c>
      <c r="D15436" s="7"/>
      <c r="E15436" s="7" t="s">
        <v>9276</v>
      </c>
      <c r="F15436" s="7" t="s">
        <v>31</v>
      </c>
      <c r="G15436" s="8">
        <v>7.65</v>
      </c>
      <c r="H15436" s="9">
        <v>1.8149999999999999E-2</v>
      </c>
      <c r="I15436" s="10">
        <v>173048.86</v>
      </c>
      <c r="J15436" s="11"/>
      <c r="K15436" s="7" t="s">
        <v>30166</v>
      </c>
      <c r="L15436" s="11"/>
      <c r="M15436" s="11"/>
      <c r="N15436" s="38">
        <f>I15436*(100-$B$4)*(100-$B$5)/10000</f>
        <v>173048.86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13059</v>
      </c>
      <c r="D15437" s="7"/>
      <c r="E15437" s="7" t="s">
        <v>9276</v>
      </c>
      <c r="F15437" s="7" t="s">
        <v>31</v>
      </c>
      <c r="G15437" s="8">
        <v>7.65</v>
      </c>
      <c r="H15437" s="9">
        <v>1.8149999999999999E-2</v>
      </c>
      <c r="I15437" s="10">
        <v>173048.86</v>
      </c>
      <c r="J15437" s="11"/>
      <c r="K15437" s="7" t="s">
        <v>30166</v>
      </c>
      <c r="L15437" s="11"/>
      <c r="M15437" s="11"/>
      <c r="N15437" s="38">
        <f>I15437*(100-$B$4)*(100-$B$5)/10000</f>
        <v>173048.86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254</v>
      </c>
      <c r="D15438" s="7"/>
      <c r="E15438" s="7" t="s">
        <v>572</v>
      </c>
      <c r="F15438" s="7" t="s">
        <v>31</v>
      </c>
      <c r="G15438" s="8">
        <v>15.7</v>
      </c>
      <c r="H15438" s="9">
        <v>4.8481000000000003E-2</v>
      </c>
      <c r="I15438" s="10">
        <v>200422.02</v>
      </c>
      <c r="J15438" s="11"/>
      <c r="K15438" s="7" t="s">
        <v>30166</v>
      </c>
      <c r="L15438" s="11"/>
      <c r="M15438" s="11"/>
      <c r="N15438" s="38">
        <f>I15438*(100-$B$4)*(100-$B$5)/10000</f>
        <v>200422.02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254</v>
      </c>
      <c r="D15439" s="7"/>
      <c r="E15439" s="7" t="s">
        <v>572</v>
      </c>
      <c r="F15439" s="7" t="s">
        <v>31</v>
      </c>
      <c r="G15439" s="8">
        <v>15.7</v>
      </c>
      <c r="H15439" s="9">
        <v>4.8481000000000003E-2</v>
      </c>
      <c r="I15439" s="10">
        <v>200422.02</v>
      </c>
      <c r="J15439" s="11"/>
      <c r="K15439" s="7" t="s">
        <v>30166</v>
      </c>
      <c r="L15439" s="11"/>
      <c r="M15439" s="11"/>
      <c r="N15439" s="38">
        <f>I15439*(100-$B$4)*(100-$B$5)/10000</f>
        <v>200422.02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261</v>
      </c>
      <c r="D15440" s="7"/>
      <c r="E15440" s="7" t="s">
        <v>15651</v>
      </c>
      <c r="F15440" s="7" t="s">
        <v>31</v>
      </c>
      <c r="G15440" s="8">
        <v>15.7</v>
      </c>
      <c r="H15440" s="9">
        <v>4.8481000000000003E-2</v>
      </c>
      <c r="I15440" s="10">
        <v>226564</v>
      </c>
      <c r="J15440" s="11"/>
      <c r="K15440" s="7" t="s">
        <v>30166</v>
      </c>
      <c r="L15440" s="11"/>
      <c r="M15440" s="11"/>
      <c r="N15440" s="38">
        <f>I15440*(100-$B$4)*(100-$B$5)/10000</f>
        <v>226564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261</v>
      </c>
      <c r="D15441" s="7"/>
      <c r="E15441" s="7" t="s">
        <v>15651</v>
      </c>
      <c r="F15441" s="7" t="s">
        <v>31</v>
      </c>
      <c r="G15441" s="8">
        <v>15.7</v>
      </c>
      <c r="H15441" s="9">
        <v>4.8481000000000003E-2</v>
      </c>
      <c r="I15441" s="10">
        <v>226564</v>
      </c>
      <c r="J15441" s="11"/>
      <c r="K15441" s="7" t="s">
        <v>30166</v>
      </c>
      <c r="L15441" s="11"/>
      <c r="M15441" s="11"/>
      <c r="N15441" s="38">
        <f>I15441*(100-$B$4)*(100-$B$5)/10000</f>
        <v>226564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11.1" customHeight="1" outlineLevel="4" x14ac:dyDescent="0.2">
      <c r="A15442" s="30" t="s">
        <v>30642</v>
      </c>
      <c r="B15442" s="30"/>
      <c r="C15442" s="30"/>
      <c r="D15442" s="30"/>
      <c r="E15442" s="30"/>
      <c r="F15442" s="30"/>
      <c r="G15442" s="30"/>
      <c r="H15442" s="30"/>
      <c r="I15442" s="30"/>
      <c r="J15442" s="30"/>
      <c r="K15442" s="30"/>
      <c r="L15442" s="30"/>
      <c r="M15442" s="30"/>
      <c r="N15442" s="37"/>
      <c r="O15442" s="37"/>
      <c r="P15442" s="37"/>
      <c r="Q15442" s="37"/>
    </row>
    <row r="15443" spans="1:17" ht="35.1" customHeight="1" outlineLevel="5" x14ac:dyDescent="0.2">
      <c r="A15443" s="6" t="s">
        <v>30643</v>
      </c>
      <c r="B15443" s="7" t="s">
        <v>30644</v>
      </c>
      <c r="C15443" s="7" t="s">
        <v>224</v>
      </c>
      <c r="D15443" s="7"/>
      <c r="E15443" s="7" t="s">
        <v>58</v>
      </c>
      <c r="F15443" s="7" t="s">
        <v>31</v>
      </c>
      <c r="G15443" s="8">
        <v>1.2</v>
      </c>
      <c r="H15443" s="9">
        <v>5.202E-3</v>
      </c>
      <c r="I15443" s="10">
        <v>60064.35</v>
      </c>
      <c r="J15443" s="11"/>
      <c r="K15443" s="7" t="s">
        <v>30166</v>
      </c>
      <c r="L15443" s="11"/>
      <c r="M15443" s="11"/>
      <c r="N15443" s="38">
        <f>I15443*(100-$B$4)*(100-$B$5)/10000</f>
        <v>60064.35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30645</v>
      </c>
      <c r="B15444" s="7" t="s">
        <v>30646</v>
      </c>
      <c r="C15444" s="7" t="s">
        <v>224</v>
      </c>
      <c r="D15444" s="7"/>
      <c r="E15444" s="7" t="s">
        <v>58</v>
      </c>
      <c r="F15444" s="7" t="s">
        <v>31</v>
      </c>
      <c r="G15444" s="8">
        <v>1.2</v>
      </c>
      <c r="H15444" s="9">
        <v>5.202E-3</v>
      </c>
      <c r="I15444" s="10">
        <v>60064.35</v>
      </c>
      <c r="J15444" s="11"/>
      <c r="K15444" s="7" t="s">
        <v>30166</v>
      </c>
      <c r="L15444" s="11"/>
      <c r="M15444" s="11"/>
      <c r="N15444" s="38">
        <f>I15444*(100-$B$4)*(100-$B$5)/10000</f>
        <v>60064.35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1838</v>
      </c>
      <c r="D15445" s="7"/>
      <c r="E15445" s="7" t="s">
        <v>380</v>
      </c>
      <c r="F15445" s="7" t="s">
        <v>31</v>
      </c>
      <c r="G15445" s="8">
        <v>1.2</v>
      </c>
      <c r="H15445" s="9">
        <v>5.202E-3</v>
      </c>
      <c r="I15445" s="10">
        <v>61309.24</v>
      </c>
      <c r="J15445" s="11"/>
      <c r="K15445" s="7" t="s">
        <v>30166</v>
      </c>
      <c r="L15445" s="11"/>
      <c r="M15445" s="11"/>
      <c r="N15445" s="38">
        <f>I15445*(100-$B$4)*(100-$B$5)/10000</f>
        <v>61309.24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1838</v>
      </c>
      <c r="D15446" s="7"/>
      <c r="E15446" s="7" t="s">
        <v>380</v>
      </c>
      <c r="F15446" s="7" t="s">
        <v>31</v>
      </c>
      <c r="G15446" s="8">
        <v>1.2</v>
      </c>
      <c r="H15446" s="9">
        <v>5.202E-3</v>
      </c>
      <c r="I15446" s="10">
        <v>61309.24</v>
      </c>
      <c r="J15446" s="11"/>
      <c r="K15446" s="7" t="s">
        <v>30166</v>
      </c>
      <c r="L15446" s="11"/>
      <c r="M15446" s="11"/>
      <c r="N15446" s="38">
        <f>I15446*(100-$B$4)*(100-$B$5)/10000</f>
        <v>61309.24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28</v>
      </c>
      <c r="D15447" s="7"/>
      <c r="E15447" s="7" t="s">
        <v>65</v>
      </c>
      <c r="F15447" s="7" t="s">
        <v>31</v>
      </c>
      <c r="G15447" s="8">
        <v>1.2</v>
      </c>
      <c r="H15447" s="9">
        <v>5.202E-3</v>
      </c>
      <c r="I15447" s="10">
        <v>63487.7</v>
      </c>
      <c r="J15447" s="11"/>
      <c r="K15447" s="7" t="s">
        <v>30166</v>
      </c>
      <c r="L15447" s="11"/>
      <c r="M15447" s="11"/>
      <c r="N15447" s="38">
        <f>I15447*(100-$B$4)*(100-$B$5)/10000</f>
        <v>63487.7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28</v>
      </c>
      <c r="D15448" s="7"/>
      <c r="E15448" s="7" t="s">
        <v>65</v>
      </c>
      <c r="F15448" s="7" t="s">
        <v>31</v>
      </c>
      <c r="G15448" s="8">
        <v>1.2</v>
      </c>
      <c r="H15448" s="9">
        <v>5.202E-3</v>
      </c>
      <c r="I15448" s="10">
        <v>63487.7</v>
      </c>
      <c r="J15448" s="11"/>
      <c r="K15448" s="7" t="s">
        <v>30166</v>
      </c>
      <c r="L15448" s="11"/>
      <c r="M15448" s="11"/>
      <c r="N15448" s="38">
        <f>I15448*(100-$B$4)*(100-$B$5)/10000</f>
        <v>63487.7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34</v>
      </c>
      <c r="D15449" s="7"/>
      <c r="E15449" s="7" t="s">
        <v>2248</v>
      </c>
      <c r="F15449" s="7" t="s">
        <v>31</v>
      </c>
      <c r="G15449" s="8">
        <v>2.92</v>
      </c>
      <c r="H15449" s="9">
        <v>6.4980000000000003E-3</v>
      </c>
      <c r="I15449" s="10">
        <v>70956.850000000006</v>
      </c>
      <c r="J15449" s="11"/>
      <c r="K15449" s="7" t="s">
        <v>30166</v>
      </c>
      <c r="L15449" s="11"/>
      <c r="M15449" s="11"/>
      <c r="N15449" s="38">
        <f>I15449*(100-$B$4)*(100-$B$5)/10000</f>
        <v>70956.850000000006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34</v>
      </c>
      <c r="D15450" s="7"/>
      <c r="E15450" s="7" t="s">
        <v>2248</v>
      </c>
      <c r="F15450" s="7" t="s">
        <v>31</v>
      </c>
      <c r="G15450" s="8">
        <v>2.92</v>
      </c>
      <c r="H15450" s="9">
        <v>6.4980000000000003E-3</v>
      </c>
      <c r="I15450" s="10">
        <v>70956.850000000006</v>
      </c>
      <c r="J15450" s="11"/>
      <c r="K15450" s="7" t="s">
        <v>30166</v>
      </c>
      <c r="L15450" s="11"/>
      <c r="M15450" s="11"/>
      <c r="N15450" s="38">
        <f>I15450*(100-$B$4)*(100-$B$5)/10000</f>
        <v>70956.850000000006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124</v>
      </c>
      <c r="D15451" s="7"/>
      <c r="E15451" s="7" t="s">
        <v>2960</v>
      </c>
      <c r="F15451" s="7" t="s">
        <v>31</v>
      </c>
      <c r="G15451" s="8">
        <v>3.1</v>
      </c>
      <c r="H15451" s="9">
        <v>1.0789999999999999E-2</v>
      </c>
      <c r="I15451" s="10">
        <v>100833.45</v>
      </c>
      <c r="J15451" s="11"/>
      <c r="K15451" s="7" t="s">
        <v>30166</v>
      </c>
      <c r="L15451" s="11"/>
      <c r="M15451" s="11"/>
      <c r="N15451" s="38">
        <f>I15451*(100-$B$4)*(100-$B$5)/10000</f>
        <v>100833.45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124</v>
      </c>
      <c r="D15452" s="7"/>
      <c r="E15452" s="7" t="s">
        <v>2960</v>
      </c>
      <c r="F15452" s="7" t="s">
        <v>31</v>
      </c>
      <c r="G15452" s="8">
        <v>3.1</v>
      </c>
      <c r="H15452" s="9">
        <v>1.0789999999999999E-2</v>
      </c>
      <c r="I15452" s="10">
        <v>100833.45</v>
      </c>
      <c r="J15452" s="11"/>
      <c r="K15452" s="7" t="s">
        <v>30166</v>
      </c>
      <c r="L15452" s="11"/>
      <c r="M15452" s="11"/>
      <c r="N15452" s="38">
        <f>I15452*(100-$B$4)*(100-$B$5)/10000</f>
        <v>100833.45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2064</v>
      </c>
      <c r="D15453" s="7"/>
      <c r="E15453" s="7" t="s">
        <v>675</v>
      </c>
      <c r="F15453" s="7" t="s">
        <v>31</v>
      </c>
      <c r="G15453" s="8">
        <v>3.1</v>
      </c>
      <c r="H15453" s="9">
        <v>1.0789999999999999E-2</v>
      </c>
      <c r="I15453" s="10">
        <v>108613.81</v>
      </c>
      <c r="J15453" s="11"/>
      <c r="K15453" s="7" t="s">
        <v>30166</v>
      </c>
      <c r="L15453" s="11"/>
      <c r="M15453" s="11"/>
      <c r="N15453" s="38">
        <f>I15453*(100-$B$4)*(100-$B$5)/10000</f>
        <v>108613.81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2064</v>
      </c>
      <c r="D15454" s="7"/>
      <c r="E15454" s="7" t="s">
        <v>675</v>
      </c>
      <c r="F15454" s="7" t="s">
        <v>31</v>
      </c>
      <c r="G15454" s="8">
        <v>3.1</v>
      </c>
      <c r="H15454" s="9">
        <v>1.0789999999999999E-2</v>
      </c>
      <c r="I15454" s="10">
        <v>108613.81</v>
      </c>
      <c r="J15454" s="11"/>
      <c r="K15454" s="7" t="s">
        <v>30166</v>
      </c>
      <c r="L15454" s="11"/>
      <c r="M15454" s="11"/>
      <c r="N15454" s="38">
        <f>I15454*(100-$B$4)*(100-$B$5)/10000</f>
        <v>108613.81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648</v>
      </c>
      <c r="D15455" s="7"/>
      <c r="E15455" s="7" t="s">
        <v>36</v>
      </c>
      <c r="F15455" s="7" t="s">
        <v>31</v>
      </c>
      <c r="G15455" s="8">
        <v>7.65</v>
      </c>
      <c r="H15455" s="9">
        <v>1.8149999999999999E-2</v>
      </c>
      <c r="I15455" s="10">
        <v>144714.64000000001</v>
      </c>
      <c r="J15455" s="11"/>
      <c r="K15455" s="7" t="s">
        <v>30166</v>
      </c>
      <c r="L15455" s="11"/>
      <c r="M15455" s="11"/>
      <c r="N15455" s="38">
        <f>I15455*(100-$B$4)*(100-$B$5)/10000</f>
        <v>144714.64000000001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648</v>
      </c>
      <c r="D15456" s="7"/>
      <c r="E15456" s="7" t="s">
        <v>36</v>
      </c>
      <c r="F15456" s="7" t="s">
        <v>31</v>
      </c>
      <c r="G15456" s="8">
        <v>7.65</v>
      </c>
      <c r="H15456" s="9">
        <v>1.8149999999999999E-2</v>
      </c>
      <c r="I15456" s="10">
        <v>144714.64000000001</v>
      </c>
      <c r="J15456" s="11"/>
      <c r="K15456" s="7" t="s">
        <v>30166</v>
      </c>
      <c r="L15456" s="11"/>
      <c r="M15456" s="11"/>
      <c r="N15456" s="38">
        <f>I15456*(100-$B$4)*(100-$B$5)/10000</f>
        <v>144714.64000000001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654</v>
      </c>
      <c r="D15457" s="7"/>
      <c r="E15457" s="7" t="s">
        <v>48</v>
      </c>
      <c r="F15457" s="7" t="s">
        <v>31</v>
      </c>
      <c r="G15457" s="8">
        <v>7.65</v>
      </c>
      <c r="H15457" s="9">
        <v>1.8149999999999999E-2</v>
      </c>
      <c r="I15457" s="10">
        <v>155295.96</v>
      </c>
      <c r="J15457" s="11"/>
      <c r="K15457" s="7" t="s">
        <v>30166</v>
      </c>
      <c r="L15457" s="11"/>
      <c r="M15457" s="11"/>
      <c r="N15457" s="38">
        <f>I15457*(100-$B$4)*(100-$B$5)/10000</f>
        <v>155295.96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654</v>
      </c>
      <c r="D15458" s="7"/>
      <c r="E15458" s="7" t="s">
        <v>48</v>
      </c>
      <c r="F15458" s="7" t="s">
        <v>31</v>
      </c>
      <c r="G15458" s="8">
        <v>7.65</v>
      </c>
      <c r="H15458" s="9">
        <v>1.8149999999999999E-2</v>
      </c>
      <c r="I15458" s="10">
        <v>155295.96</v>
      </c>
      <c r="J15458" s="11"/>
      <c r="K15458" s="7" t="s">
        <v>30166</v>
      </c>
      <c r="L15458" s="11"/>
      <c r="M15458" s="11"/>
      <c r="N15458" s="38">
        <f>I15458*(100-$B$4)*(100-$B$5)/10000</f>
        <v>155295.96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13059</v>
      </c>
      <c r="D15459" s="7"/>
      <c r="E15459" s="7" t="s">
        <v>9276</v>
      </c>
      <c r="F15459" s="7" t="s">
        <v>31</v>
      </c>
      <c r="G15459" s="8">
        <v>7.65</v>
      </c>
      <c r="H15459" s="9">
        <v>1.8149999999999999E-2</v>
      </c>
      <c r="I15459" s="10">
        <v>173048.86</v>
      </c>
      <c r="J15459" s="11"/>
      <c r="K15459" s="7" t="s">
        <v>30166</v>
      </c>
      <c r="L15459" s="11"/>
      <c r="M15459" s="11"/>
      <c r="N15459" s="38">
        <f>I15459*(100-$B$4)*(100-$B$5)/10000</f>
        <v>173048.86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13059</v>
      </c>
      <c r="D15460" s="7"/>
      <c r="E15460" s="7" t="s">
        <v>9276</v>
      </c>
      <c r="F15460" s="7" t="s">
        <v>31</v>
      </c>
      <c r="G15460" s="8">
        <v>7.65</v>
      </c>
      <c r="H15460" s="9">
        <v>1.8149999999999999E-2</v>
      </c>
      <c r="I15460" s="10">
        <v>173048.86</v>
      </c>
      <c r="J15460" s="11"/>
      <c r="K15460" s="7" t="s">
        <v>30166</v>
      </c>
      <c r="L15460" s="11"/>
      <c r="M15460" s="11"/>
      <c r="N15460" s="38">
        <f>I15460*(100-$B$4)*(100-$B$5)/10000</f>
        <v>173048.86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254</v>
      </c>
      <c r="D15461" s="7"/>
      <c r="E15461" s="7" t="s">
        <v>572</v>
      </c>
      <c r="F15461" s="7" t="s">
        <v>31</v>
      </c>
      <c r="G15461" s="8">
        <v>15.7</v>
      </c>
      <c r="H15461" s="9">
        <v>4.8481000000000003E-2</v>
      </c>
      <c r="I15461" s="10">
        <v>200422.02</v>
      </c>
      <c r="J15461" s="11"/>
      <c r="K15461" s="7" t="s">
        <v>30166</v>
      </c>
      <c r="L15461" s="11"/>
      <c r="M15461" s="11"/>
      <c r="N15461" s="38">
        <f>I15461*(100-$B$4)*(100-$B$5)/10000</f>
        <v>200422.02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254</v>
      </c>
      <c r="D15462" s="7"/>
      <c r="E15462" s="7" t="s">
        <v>572</v>
      </c>
      <c r="F15462" s="7" t="s">
        <v>31</v>
      </c>
      <c r="G15462" s="8">
        <v>15.7</v>
      </c>
      <c r="H15462" s="9">
        <v>4.8481000000000003E-2</v>
      </c>
      <c r="I15462" s="10">
        <v>200422.02</v>
      </c>
      <c r="J15462" s="11"/>
      <c r="K15462" s="7" t="s">
        <v>30166</v>
      </c>
      <c r="L15462" s="11"/>
      <c r="M15462" s="11"/>
      <c r="N15462" s="38">
        <f>I15462*(100-$B$4)*(100-$B$5)/10000</f>
        <v>200422.02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261</v>
      </c>
      <c r="D15463" s="7"/>
      <c r="E15463" s="7" t="s">
        <v>15651</v>
      </c>
      <c r="F15463" s="7" t="s">
        <v>31</v>
      </c>
      <c r="G15463" s="8">
        <v>15.7</v>
      </c>
      <c r="H15463" s="9">
        <v>4.8481000000000003E-2</v>
      </c>
      <c r="I15463" s="10">
        <v>226564</v>
      </c>
      <c r="J15463" s="11"/>
      <c r="K15463" s="7" t="s">
        <v>30166</v>
      </c>
      <c r="L15463" s="11"/>
      <c r="M15463" s="11"/>
      <c r="N15463" s="38">
        <f>I15463*(100-$B$4)*(100-$B$5)/10000</f>
        <v>226564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261</v>
      </c>
      <c r="D15464" s="7"/>
      <c r="E15464" s="7" t="s">
        <v>15651</v>
      </c>
      <c r="F15464" s="7" t="s">
        <v>31</v>
      </c>
      <c r="G15464" s="8">
        <v>15.7</v>
      </c>
      <c r="H15464" s="9">
        <v>4.8481000000000003E-2</v>
      </c>
      <c r="I15464" s="10">
        <v>226564</v>
      </c>
      <c r="J15464" s="11"/>
      <c r="K15464" s="7" t="s">
        <v>30166</v>
      </c>
      <c r="L15464" s="11"/>
      <c r="M15464" s="11"/>
      <c r="N15464" s="38">
        <f>I15464*(100-$B$4)*(100-$B$5)/10000</f>
        <v>226564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11.1" customHeight="1" outlineLevel="4" x14ac:dyDescent="0.2">
      <c r="A15465" s="30" t="s">
        <v>30687</v>
      </c>
      <c r="B15465" s="30"/>
      <c r="C15465" s="30"/>
      <c r="D15465" s="30"/>
      <c r="E15465" s="30"/>
      <c r="F15465" s="30"/>
      <c r="G15465" s="30"/>
      <c r="H15465" s="30"/>
      <c r="I15465" s="30"/>
      <c r="J15465" s="30"/>
      <c r="K15465" s="30"/>
      <c r="L15465" s="30"/>
      <c r="M15465" s="30"/>
      <c r="N15465" s="37"/>
      <c r="O15465" s="37"/>
      <c r="P15465" s="37"/>
      <c r="Q15465" s="37"/>
    </row>
    <row r="15466" spans="1:17" ht="35.1" customHeight="1" outlineLevel="5" x14ac:dyDescent="0.2">
      <c r="A15466" s="6" t="s">
        <v>30688</v>
      </c>
      <c r="B15466" s="7" t="s">
        <v>30689</v>
      </c>
      <c r="C15466" s="7" t="s">
        <v>224</v>
      </c>
      <c r="D15466" s="7"/>
      <c r="E15466" s="7" t="s">
        <v>58</v>
      </c>
      <c r="F15466" s="7" t="s">
        <v>31</v>
      </c>
      <c r="G15466" s="8">
        <v>1.2</v>
      </c>
      <c r="H15466" s="9">
        <v>5.202E-3</v>
      </c>
      <c r="I15466" s="10">
        <v>60064.35</v>
      </c>
      <c r="J15466" s="11"/>
      <c r="K15466" s="7" t="s">
        <v>30166</v>
      </c>
      <c r="L15466" s="11"/>
      <c r="M15466" s="11"/>
      <c r="N15466" s="38">
        <f>I15466*(100-$B$4)*(100-$B$5)/10000</f>
        <v>60064.35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30690</v>
      </c>
      <c r="B15467" s="7" t="s">
        <v>30691</v>
      </c>
      <c r="C15467" s="7" t="s">
        <v>224</v>
      </c>
      <c r="D15467" s="7"/>
      <c r="E15467" s="7" t="s">
        <v>58</v>
      </c>
      <c r="F15467" s="7" t="s">
        <v>31</v>
      </c>
      <c r="G15467" s="8">
        <v>1.2</v>
      </c>
      <c r="H15467" s="9">
        <v>5.202E-3</v>
      </c>
      <c r="I15467" s="10">
        <v>60064.35</v>
      </c>
      <c r="J15467" s="11"/>
      <c r="K15467" s="7" t="s">
        <v>30166</v>
      </c>
      <c r="L15467" s="11"/>
      <c r="M15467" s="11"/>
      <c r="N15467" s="38">
        <f>I15467*(100-$B$4)*(100-$B$5)/10000</f>
        <v>60064.35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1838</v>
      </c>
      <c r="D15468" s="7"/>
      <c r="E15468" s="7" t="s">
        <v>380</v>
      </c>
      <c r="F15468" s="7" t="s">
        <v>31</v>
      </c>
      <c r="G15468" s="8">
        <v>1.2</v>
      </c>
      <c r="H15468" s="9">
        <v>5.202E-3</v>
      </c>
      <c r="I15468" s="10">
        <v>61309.24</v>
      </c>
      <c r="J15468" s="11"/>
      <c r="K15468" s="7" t="s">
        <v>30166</v>
      </c>
      <c r="L15468" s="11"/>
      <c r="M15468" s="11"/>
      <c r="N15468" s="38">
        <f>I15468*(100-$B$4)*(100-$B$5)/10000</f>
        <v>61309.24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1838</v>
      </c>
      <c r="D15469" s="7"/>
      <c r="E15469" s="7" t="s">
        <v>380</v>
      </c>
      <c r="F15469" s="7" t="s">
        <v>31</v>
      </c>
      <c r="G15469" s="8">
        <v>1.2</v>
      </c>
      <c r="H15469" s="9">
        <v>5.202E-3</v>
      </c>
      <c r="I15469" s="10">
        <v>61309.24</v>
      </c>
      <c r="J15469" s="11"/>
      <c r="K15469" s="7" t="s">
        <v>30166</v>
      </c>
      <c r="L15469" s="11"/>
      <c r="M15469" s="11"/>
      <c r="N15469" s="38">
        <f>I15469*(100-$B$4)*(100-$B$5)/10000</f>
        <v>61309.24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28</v>
      </c>
      <c r="D15470" s="7"/>
      <c r="E15470" s="7" t="s">
        <v>65</v>
      </c>
      <c r="F15470" s="7" t="s">
        <v>31</v>
      </c>
      <c r="G15470" s="8">
        <v>1.2</v>
      </c>
      <c r="H15470" s="9">
        <v>5.202E-3</v>
      </c>
      <c r="I15470" s="10">
        <v>63487.7</v>
      </c>
      <c r="J15470" s="11"/>
      <c r="K15470" s="7" t="s">
        <v>30166</v>
      </c>
      <c r="L15470" s="11"/>
      <c r="M15470" s="11"/>
      <c r="N15470" s="38">
        <f>I15470*(100-$B$4)*(100-$B$5)/10000</f>
        <v>63487.7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28</v>
      </c>
      <c r="D15471" s="7"/>
      <c r="E15471" s="7" t="s">
        <v>65</v>
      </c>
      <c r="F15471" s="7" t="s">
        <v>31</v>
      </c>
      <c r="G15471" s="8">
        <v>1.2</v>
      </c>
      <c r="H15471" s="9">
        <v>5.202E-3</v>
      </c>
      <c r="I15471" s="10">
        <v>63487.7</v>
      </c>
      <c r="J15471" s="11"/>
      <c r="K15471" s="7" t="s">
        <v>30166</v>
      </c>
      <c r="L15471" s="11"/>
      <c r="M15471" s="11"/>
      <c r="N15471" s="38">
        <f>I15471*(100-$B$4)*(100-$B$5)/10000</f>
        <v>63487.7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34</v>
      </c>
      <c r="D15472" s="7"/>
      <c r="E15472" s="7" t="s">
        <v>2248</v>
      </c>
      <c r="F15472" s="7" t="s">
        <v>31</v>
      </c>
      <c r="G15472" s="8">
        <v>2.92</v>
      </c>
      <c r="H15472" s="9">
        <v>6.4980000000000003E-3</v>
      </c>
      <c r="I15472" s="10">
        <v>70956.850000000006</v>
      </c>
      <c r="J15472" s="11"/>
      <c r="K15472" s="7" t="s">
        <v>30166</v>
      </c>
      <c r="L15472" s="11"/>
      <c r="M15472" s="11"/>
      <c r="N15472" s="38">
        <f>I15472*(100-$B$4)*(100-$B$5)/10000</f>
        <v>70956.850000000006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34</v>
      </c>
      <c r="D15473" s="7"/>
      <c r="E15473" s="7" t="s">
        <v>2248</v>
      </c>
      <c r="F15473" s="7" t="s">
        <v>31</v>
      </c>
      <c r="G15473" s="8">
        <v>2.92</v>
      </c>
      <c r="H15473" s="9">
        <v>6.4980000000000003E-3</v>
      </c>
      <c r="I15473" s="10">
        <v>70956.850000000006</v>
      </c>
      <c r="J15473" s="11"/>
      <c r="K15473" s="7" t="s">
        <v>30166</v>
      </c>
      <c r="L15473" s="11"/>
      <c r="M15473" s="11"/>
      <c r="N15473" s="38">
        <f>I15473*(100-$B$4)*(100-$B$5)/10000</f>
        <v>70956.850000000006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124</v>
      </c>
      <c r="D15474" s="7"/>
      <c r="E15474" s="7" t="s">
        <v>2960</v>
      </c>
      <c r="F15474" s="7" t="s">
        <v>31</v>
      </c>
      <c r="G15474" s="8">
        <v>3.1</v>
      </c>
      <c r="H15474" s="9">
        <v>1.0789999999999999E-2</v>
      </c>
      <c r="I15474" s="10">
        <v>100833.45</v>
      </c>
      <c r="J15474" s="11"/>
      <c r="K15474" s="7" t="s">
        <v>30166</v>
      </c>
      <c r="L15474" s="11"/>
      <c r="M15474" s="11"/>
      <c r="N15474" s="38">
        <f>I15474*(100-$B$4)*(100-$B$5)/10000</f>
        <v>100833.45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124</v>
      </c>
      <c r="D15475" s="7"/>
      <c r="E15475" s="7" t="s">
        <v>2960</v>
      </c>
      <c r="F15475" s="7" t="s">
        <v>31</v>
      </c>
      <c r="G15475" s="8">
        <v>3.1</v>
      </c>
      <c r="H15475" s="9">
        <v>1.0789999999999999E-2</v>
      </c>
      <c r="I15475" s="10">
        <v>100833.45</v>
      </c>
      <c r="J15475" s="11"/>
      <c r="K15475" s="7" t="s">
        <v>30166</v>
      </c>
      <c r="L15475" s="11"/>
      <c r="M15475" s="11"/>
      <c r="N15475" s="38">
        <f>I15475*(100-$B$4)*(100-$B$5)/10000</f>
        <v>100833.45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2064</v>
      </c>
      <c r="D15476" s="7"/>
      <c r="E15476" s="7" t="s">
        <v>675</v>
      </c>
      <c r="F15476" s="7" t="s">
        <v>31</v>
      </c>
      <c r="G15476" s="8">
        <v>3.1</v>
      </c>
      <c r="H15476" s="9">
        <v>1.0789999999999999E-2</v>
      </c>
      <c r="I15476" s="10">
        <v>108613.81</v>
      </c>
      <c r="J15476" s="11"/>
      <c r="K15476" s="7" t="s">
        <v>30166</v>
      </c>
      <c r="L15476" s="11"/>
      <c r="M15476" s="11"/>
      <c r="N15476" s="38">
        <f>I15476*(100-$B$4)*(100-$B$5)/10000</f>
        <v>108613.81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2064</v>
      </c>
      <c r="D15477" s="7"/>
      <c r="E15477" s="7" t="s">
        <v>675</v>
      </c>
      <c r="F15477" s="7" t="s">
        <v>31</v>
      </c>
      <c r="G15477" s="8">
        <v>3.1</v>
      </c>
      <c r="H15477" s="9">
        <v>1.0789999999999999E-2</v>
      </c>
      <c r="I15477" s="10">
        <v>108613.81</v>
      </c>
      <c r="J15477" s="11"/>
      <c r="K15477" s="7" t="s">
        <v>30166</v>
      </c>
      <c r="L15477" s="11"/>
      <c r="M15477" s="11"/>
      <c r="N15477" s="38">
        <f>I15477*(100-$B$4)*(100-$B$5)/10000</f>
        <v>108613.81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648</v>
      </c>
      <c r="D15478" s="7"/>
      <c r="E15478" s="7" t="s">
        <v>36</v>
      </c>
      <c r="F15478" s="7" t="s">
        <v>31</v>
      </c>
      <c r="G15478" s="8">
        <v>7.65</v>
      </c>
      <c r="H15478" s="9">
        <v>1.8149999999999999E-2</v>
      </c>
      <c r="I15478" s="10">
        <v>144714.64000000001</v>
      </c>
      <c r="J15478" s="11"/>
      <c r="K15478" s="7" t="s">
        <v>30166</v>
      </c>
      <c r="L15478" s="11"/>
      <c r="M15478" s="11"/>
      <c r="N15478" s="38">
        <f>I15478*(100-$B$4)*(100-$B$5)/10000</f>
        <v>144714.64000000001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648</v>
      </c>
      <c r="D15479" s="7"/>
      <c r="E15479" s="7" t="s">
        <v>36</v>
      </c>
      <c r="F15479" s="7" t="s">
        <v>31</v>
      </c>
      <c r="G15479" s="8">
        <v>7.65</v>
      </c>
      <c r="H15479" s="9">
        <v>1.8149999999999999E-2</v>
      </c>
      <c r="I15479" s="10">
        <v>144714.64000000001</v>
      </c>
      <c r="J15479" s="11"/>
      <c r="K15479" s="7" t="s">
        <v>30166</v>
      </c>
      <c r="L15479" s="11"/>
      <c r="M15479" s="11"/>
      <c r="N15479" s="38">
        <f>I15479*(100-$B$4)*(100-$B$5)/10000</f>
        <v>144714.64000000001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654</v>
      </c>
      <c r="D15480" s="7"/>
      <c r="E15480" s="7" t="s">
        <v>48</v>
      </c>
      <c r="F15480" s="7" t="s">
        <v>31</v>
      </c>
      <c r="G15480" s="8">
        <v>7.65</v>
      </c>
      <c r="H15480" s="9">
        <v>1.8149999999999999E-2</v>
      </c>
      <c r="I15480" s="10">
        <v>155295.96</v>
      </c>
      <c r="J15480" s="11"/>
      <c r="K15480" s="7" t="s">
        <v>30166</v>
      </c>
      <c r="L15480" s="11"/>
      <c r="M15480" s="11"/>
      <c r="N15480" s="38">
        <f>I15480*(100-$B$4)*(100-$B$5)/10000</f>
        <v>155295.96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654</v>
      </c>
      <c r="D15481" s="7"/>
      <c r="E15481" s="7" t="s">
        <v>48</v>
      </c>
      <c r="F15481" s="7" t="s">
        <v>31</v>
      </c>
      <c r="G15481" s="8">
        <v>7.65</v>
      </c>
      <c r="H15481" s="9">
        <v>1.8149999999999999E-2</v>
      </c>
      <c r="I15481" s="10">
        <v>155295.96</v>
      </c>
      <c r="J15481" s="11"/>
      <c r="K15481" s="7" t="s">
        <v>30166</v>
      </c>
      <c r="L15481" s="11"/>
      <c r="M15481" s="11"/>
      <c r="N15481" s="38">
        <f>I15481*(100-$B$4)*(100-$B$5)/10000</f>
        <v>155295.96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13059</v>
      </c>
      <c r="D15482" s="7"/>
      <c r="E15482" s="7" t="s">
        <v>9276</v>
      </c>
      <c r="F15482" s="7" t="s">
        <v>31</v>
      </c>
      <c r="G15482" s="8">
        <v>7.65</v>
      </c>
      <c r="H15482" s="9">
        <v>1.8149999999999999E-2</v>
      </c>
      <c r="I15482" s="10">
        <v>173048.86</v>
      </c>
      <c r="J15482" s="11"/>
      <c r="K15482" s="7" t="s">
        <v>30166</v>
      </c>
      <c r="L15482" s="11"/>
      <c r="M15482" s="11"/>
      <c r="N15482" s="38">
        <f>I15482*(100-$B$4)*(100-$B$5)/10000</f>
        <v>173048.86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13059</v>
      </c>
      <c r="D15483" s="7"/>
      <c r="E15483" s="7" t="s">
        <v>9276</v>
      </c>
      <c r="F15483" s="7" t="s">
        <v>31</v>
      </c>
      <c r="G15483" s="8">
        <v>7.65</v>
      </c>
      <c r="H15483" s="9">
        <v>1.8149999999999999E-2</v>
      </c>
      <c r="I15483" s="10">
        <v>173048.86</v>
      </c>
      <c r="J15483" s="11"/>
      <c r="K15483" s="7" t="s">
        <v>30166</v>
      </c>
      <c r="L15483" s="11"/>
      <c r="M15483" s="11"/>
      <c r="N15483" s="38">
        <f>I15483*(100-$B$4)*(100-$B$5)/10000</f>
        <v>173048.86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254</v>
      </c>
      <c r="D15484" s="7"/>
      <c r="E15484" s="7" t="s">
        <v>572</v>
      </c>
      <c r="F15484" s="7" t="s">
        <v>31</v>
      </c>
      <c r="G15484" s="8">
        <v>15.7</v>
      </c>
      <c r="H15484" s="9">
        <v>4.8481000000000003E-2</v>
      </c>
      <c r="I15484" s="10">
        <v>200422.02</v>
      </c>
      <c r="J15484" s="11"/>
      <c r="K15484" s="7" t="s">
        <v>30166</v>
      </c>
      <c r="L15484" s="11"/>
      <c r="M15484" s="11"/>
      <c r="N15484" s="38">
        <f>I15484*(100-$B$4)*(100-$B$5)/10000</f>
        <v>200422.02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254</v>
      </c>
      <c r="D15485" s="7"/>
      <c r="E15485" s="7" t="s">
        <v>572</v>
      </c>
      <c r="F15485" s="7" t="s">
        <v>31</v>
      </c>
      <c r="G15485" s="8">
        <v>15.7</v>
      </c>
      <c r="H15485" s="9">
        <v>4.8481000000000003E-2</v>
      </c>
      <c r="I15485" s="10">
        <v>200422.02</v>
      </c>
      <c r="J15485" s="11"/>
      <c r="K15485" s="7" t="s">
        <v>30166</v>
      </c>
      <c r="L15485" s="11"/>
      <c r="M15485" s="11"/>
      <c r="N15485" s="38">
        <f>I15485*(100-$B$4)*(100-$B$5)/10000</f>
        <v>200422.02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261</v>
      </c>
      <c r="D15486" s="7"/>
      <c r="E15486" s="7" t="s">
        <v>15651</v>
      </c>
      <c r="F15486" s="7" t="s">
        <v>31</v>
      </c>
      <c r="G15486" s="8">
        <v>15.7</v>
      </c>
      <c r="H15486" s="9">
        <v>4.8481000000000003E-2</v>
      </c>
      <c r="I15486" s="10">
        <v>226564</v>
      </c>
      <c r="J15486" s="11"/>
      <c r="K15486" s="7" t="s">
        <v>30166</v>
      </c>
      <c r="L15486" s="11"/>
      <c r="M15486" s="11"/>
      <c r="N15486" s="38">
        <f>I15486*(100-$B$4)*(100-$B$5)/10000</f>
        <v>226564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261</v>
      </c>
      <c r="D15487" s="7"/>
      <c r="E15487" s="7" t="s">
        <v>15651</v>
      </c>
      <c r="F15487" s="7" t="s">
        <v>31</v>
      </c>
      <c r="G15487" s="8">
        <v>15.7</v>
      </c>
      <c r="H15487" s="9">
        <v>4.8481000000000003E-2</v>
      </c>
      <c r="I15487" s="10">
        <v>226564</v>
      </c>
      <c r="J15487" s="11"/>
      <c r="K15487" s="7" t="s">
        <v>30166</v>
      </c>
      <c r="L15487" s="11"/>
      <c r="M15487" s="11"/>
      <c r="N15487" s="38">
        <f>I15487*(100-$B$4)*(100-$B$5)/10000</f>
        <v>226564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11.1" customHeight="1" outlineLevel="3" x14ac:dyDescent="0.2">
      <c r="A15488" s="29" t="s">
        <v>30732</v>
      </c>
      <c r="B15488" s="29"/>
      <c r="C15488" s="29"/>
      <c r="D15488" s="29"/>
      <c r="E15488" s="29"/>
      <c r="F15488" s="29"/>
      <c r="G15488" s="29"/>
      <c r="H15488" s="29"/>
      <c r="I15488" s="29"/>
      <c r="J15488" s="29"/>
      <c r="K15488" s="29"/>
      <c r="L15488" s="29"/>
      <c r="M15488" s="29"/>
      <c r="N15488" s="36"/>
      <c r="O15488" s="36"/>
      <c r="P15488" s="36"/>
      <c r="Q15488" s="36"/>
    </row>
    <row r="15489" spans="1:17" ht="11.1" customHeight="1" outlineLevel="4" x14ac:dyDescent="0.2">
      <c r="A15489" s="30" t="s">
        <v>30733</v>
      </c>
      <c r="B15489" s="30"/>
      <c r="C15489" s="30"/>
      <c r="D15489" s="30"/>
      <c r="E15489" s="30"/>
      <c r="F15489" s="30"/>
      <c r="G15489" s="30"/>
      <c r="H15489" s="30"/>
      <c r="I15489" s="30"/>
      <c r="J15489" s="30"/>
      <c r="K15489" s="30"/>
      <c r="L15489" s="30"/>
      <c r="M15489" s="30"/>
      <c r="N15489" s="37"/>
      <c r="O15489" s="37"/>
      <c r="P15489" s="37"/>
      <c r="Q15489" s="37"/>
    </row>
    <row r="15490" spans="1:17" ht="47.1" customHeight="1" outlineLevel="5" x14ac:dyDescent="0.2">
      <c r="A15490" s="6" t="s">
        <v>30734</v>
      </c>
      <c r="B15490" s="7" t="s">
        <v>30735</v>
      </c>
      <c r="C15490" s="7" t="s">
        <v>5226</v>
      </c>
      <c r="D15490" s="7"/>
      <c r="E15490" s="7" t="s">
        <v>2847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7.1" customHeight="1" outlineLevel="5" x14ac:dyDescent="0.2">
      <c r="A15491" s="6" t="s">
        <v>30736</v>
      </c>
      <c r="B15491" s="7" t="s">
        <v>30737</v>
      </c>
      <c r="C15491" s="7" t="s">
        <v>5226</v>
      </c>
      <c r="D15491" s="7"/>
      <c r="E15491" s="7" t="s">
        <v>2847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30743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30744</v>
      </c>
      <c r="B15494" s="7" t="s">
        <v>30745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30746</v>
      </c>
      <c r="B15495" s="7" t="s">
        <v>30747</v>
      </c>
      <c r="C15495" s="7" t="s">
        <v>5226</v>
      </c>
      <c r="D15495" s="7"/>
      <c r="E15495" s="7" t="s">
        <v>392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30748</v>
      </c>
      <c r="B15496" s="7" t="s">
        <v>30749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30750</v>
      </c>
      <c r="B15497" s="7" t="s">
        <v>30751</v>
      </c>
      <c r="C15497" s="7" t="s">
        <v>5226</v>
      </c>
      <c r="D15497" s="7"/>
      <c r="E15497" s="7" t="s">
        <v>30743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30752</v>
      </c>
      <c r="B15498" s="7" t="s">
        <v>30753</v>
      </c>
      <c r="C15498" s="7" t="s">
        <v>5226</v>
      </c>
      <c r="D15498" s="7"/>
      <c r="E15498" s="7" t="s">
        <v>313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30754</v>
      </c>
      <c r="B15499" s="7" t="s">
        <v>30755</v>
      </c>
      <c r="C15499" s="7" t="s">
        <v>5226</v>
      </c>
      <c r="D15499" s="7"/>
      <c r="E15499" s="7" t="s">
        <v>392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30756</v>
      </c>
      <c r="B15500" s="7" t="s">
        <v>30757</v>
      </c>
      <c r="C15500" s="7" t="s">
        <v>5226</v>
      </c>
      <c r="D15500" s="7"/>
      <c r="E15500" s="7" t="s">
        <v>30743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30758</v>
      </c>
      <c r="B15501" s="7" t="s">
        <v>30759</v>
      </c>
      <c r="C15501" s="7" t="s">
        <v>5226</v>
      </c>
      <c r="D15501" s="7"/>
      <c r="E15501" s="7" t="s">
        <v>30740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30760</v>
      </c>
      <c r="B15502" s="7" t="s">
        <v>30761</v>
      </c>
      <c r="C15502" s="7" t="s">
        <v>5226</v>
      </c>
      <c r="D15502" s="7"/>
      <c r="E15502" s="7" t="s">
        <v>2847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30762</v>
      </c>
      <c r="B15503" s="7" t="s">
        <v>30763</v>
      </c>
      <c r="C15503" s="7" t="s">
        <v>5226</v>
      </c>
      <c r="D15503" s="7"/>
      <c r="E15503" s="7" t="s">
        <v>30740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30764</v>
      </c>
      <c r="B15504" s="7" t="s">
        <v>30765</v>
      </c>
      <c r="C15504" s="7" t="s">
        <v>5226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30740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2847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392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30740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30743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30740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30743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30743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30743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30740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30743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313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30740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30743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30743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30743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313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 t="s">
        <v>35</v>
      </c>
      <c r="E15546" s="7" t="s">
        <v>26907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 t="s">
        <v>35</v>
      </c>
      <c r="E15547" s="7" t="s">
        <v>26907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 t="s">
        <v>406</v>
      </c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 t="s">
        <v>406</v>
      </c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29</v>
      </c>
      <c r="E15574" s="7" t="s">
        <v>30740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29</v>
      </c>
      <c r="E15575" s="7" t="s">
        <v>30740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30740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30740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30740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30740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30740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30740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30740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30740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30740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30740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30740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30740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30740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30740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30740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30740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30740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30740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30740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30740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30740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30740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30740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30740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30740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30740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61</v>
      </c>
      <c r="E15602" s="7" t="s">
        <v>30740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61</v>
      </c>
      <c r="E15603" s="7" t="s">
        <v>30740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30740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30740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30740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30740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30740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30740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30740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30740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30740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30740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30740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30740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30740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30740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30740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30740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30740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30740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30740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30740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30740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30740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30740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30740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30740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30740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11.1" customHeight="1" outlineLevel="4" x14ac:dyDescent="0.2">
      <c r="A15630" s="30" t="s">
        <v>31016</v>
      </c>
      <c r="B15630" s="30"/>
      <c r="C15630" s="30"/>
      <c r="D15630" s="30"/>
      <c r="E15630" s="30"/>
      <c r="F15630" s="30"/>
      <c r="G15630" s="30"/>
      <c r="H15630" s="30"/>
      <c r="I15630" s="30"/>
      <c r="J15630" s="30"/>
      <c r="K15630" s="30"/>
      <c r="L15630" s="30"/>
      <c r="M15630" s="30"/>
      <c r="N15630" s="37"/>
      <c r="O15630" s="37"/>
      <c r="P15630" s="37"/>
      <c r="Q15630" s="37"/>
    </row>
    <row r="15631" spans="1:17" ht="35.1" customHeight="1" outlineLevel="5" x14ac:dyDescent="0.2">
      <c r="A15631" s="6" t="s">
        <v>31017</v>
      </c>
      <c r="B15631" s="7" t="s">
        <v>31018</v>
      </c>
      <c r="C15631" s="7" t="s">
        <v>5226</v>
      </c>
      <c r="D15631" s="7"/>
      <c r="E15631" s="7" t="s">
        <v>30743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5.1" customHeight="1" outlineLevel="5" x14ac:dyDescent="0.2">
      <c r="A15632" s="6" t="s">
        <v>31019</v>
      </c>
      <c r="B15632" s="7" t="s">
        <v>31020</v>
      </c>
      <c r="C15632" s="7" t="s">
        <v>5226</v>
      </c>
      <c r="D15632" s="7"/>
      <c r="E15632" s="7" t="s">
        <v>30740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313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30743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30740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2847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392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392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313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30743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30740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2847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392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392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30740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30743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30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313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30743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30740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30740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30743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2847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6834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30743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30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30743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313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30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30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30743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30743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47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313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30743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30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30743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313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313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30740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2847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313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 t="s">
        <v>35</v>
      </c>
      <c r="E15688" s="7" t="s">
        <v>26907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7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 t="s">
        <v>35</v>
      </c>
      <c r="E15689" s="7" t="s">
        <v>26907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 t="s">
        <v>406</v>
      </c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 t="s">
        <v>406</v>
      </c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7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29</v>
      </c>
      <c r="E15716" s="7" t="s">
        <v>30740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29</v>
      </c>
      <c r="E15717" s="7" t="s">
        <v>30740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30740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30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30740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30740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30740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30740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30740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30740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30740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30740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30740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30740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30740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30740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30740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30740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30740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30740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30740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47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30740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30740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30740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30740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30740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30740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30740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7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30740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61</v>
      </c>
      <c r="E15744" s="7" t="s">
        <v>30740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61</v>
      </c>
      <c r="E15745" s="7" t="s">
        <v>30740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30740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30740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30740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30740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30740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30740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30740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30740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30740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30740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30740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30740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30740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30740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7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30740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30740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30740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30740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30740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30740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30740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30740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30740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30740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30740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30740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11.1" customHeight="1" outlineLevel="4" x14ac:dyDescent="0.2">
      <c r="A15772" s="30" t="s">
        <v>31299</v>
      </c>
      <c r="B15772" s="30"/>
      <c r="C15772" s="30"/>
      <c r="D15772" s="30"/>
      <c r="E15772" s="30"/>
      <c r="F15772" s="30"/>
      <c r="G15772" s="30"/>
      <c r="H15772" s="30"/>
      <c r="I15772" s="30"/>
      <c r="J15772" s="30"/>
      <c r="K15772" s="30"/>
      <c r="L15772" s="30"/>
      <c r="M15772" s="30"/>
      <c r="N15772" s="37"/>
      <c r="O15772" s="37"/>
      <c r="P15772" s="37"/>
      <c r="Q15772" s="37"/>
    </row>
    <row r="15773" spans="1:17" ht="47.1" customHeight="1" outlineLevel="5" x14ac:dyDescent="0.2">
      <c r="A15773" s="6" t="s">
        <v>31300</v>
      </c>
      <c r="B15773" s="7" t="s">
        <v>31301</v>
      </c>
      <c r="C15773" s="7" t="s">
        <v>34</v>
      </c>
      <c r="D15773" s="7"/>
      <c r="E15773" s="7" t="s">
        <v>31302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34</v>
      </c>
      <c r="D15774" s="7"/>
      <c r="E15774" s="7" t="s">
        <v>21183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34</v>
      </c>
      <c r="D15775" s="7"/>
      <c r="E15775" s="7" t="s">
        <v>21183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34</v>
      </c>
      <c r="D15776" s="7"/>
      <c r="E15776" s="7" t="s">
        <v>65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31302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31302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2998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65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31302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21183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31302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21183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241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31302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21183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31302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31302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21183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31302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65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31302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31302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31302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 t="s">
        <v>35</v>
      </c>
      <c r="E15829" s="7" t="s">
        <v>31415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31416</v>
      </c>
      <c r="B15830" s="7" t="s">
        <v>31417</v>
      </c>
      <c r="C15830" s="7" t="s">
        <v>34</v>
      </c>
      <c r="D15830" s="7" t="s">
        <v>35</v>
      </c>
      <c r="E15830" s="7" t="s">
        <v>31415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31418</v>
      </c>
      <c r="B15831" s="7" t="s">
        <v>31419</v>
      </c>
      <c r="C15831" s="7" t="s">
        <v>34</v>
      </c>
      <c r="D15831" s="7" t="s">
        <v>35</v>
      </c>
      <c r="E15831" s="7" t="s">
        <v>31415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31415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31415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31415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30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31415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31415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31415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31415</v>
      </c>
      <c r="F15843" s="7" t="s">
        <v>31</v>
      </c>
      <c r="G15843" s="8">
        <v>8.0500000000000007</v>
      </c>
      <c r="H15843" s="9">
        <v>7.7499999999999999E-3</v>
      </c>
      <c r="I15843" s="10">
        <v>50135.1</v>
      </c>
      <c r="J15843" s="11"/>
      <c r="K15843" s="7" t="s">
        <v>705</v>
      </c>
      <c r="L15843" s="12">
        <v>60</v>
      </c>
      <c r="M15843" s="11"/>
      <c r="N15843" s="38">
        <f>I15843*(100-$B$4)*(100-$B$5)/10000</f>
        <v>50135.1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31415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 t="s">
        <v>406</v>
      </c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31415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 t="s">
        <v>406</v>
      </c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31415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31415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31415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31415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31415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31415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31415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31415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31415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31415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31415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29</v>
      </c>
      <c r="E15857" s="7" t="s">
        <v>21183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29</v>
      </c>
      <c r="E15858" s="7" t="s">
        <v>21183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61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61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11.1" customHeight="1" outlineLevel="4" x14ac:dyDescent="0.2">
      <c r="A15913" s="30" t="s">
        <v>31582</v>
      </c>
      <c r="B15913" s="30"/>
      <c r="C15913" s="30"/>
      <c r="D15913" s="30"/>
      <c r="E15913" s="30"/>
      <c r="F15913" s="30"/>
      <c r="G15913" s="30"/>
      <c r="H15913" s="30"/>
      <c r="I15913" s="30"/>
      <c r="J15913" s="30"/>
      <c r="K15913" s="30"/>
      <c r="L15913" s="30"/>
      <c r="M15913" s="30"/>
      <c r="N15913" s="37"/>
      <c r="O15913" s="37"/>
      <c r="P15913" s="37"/>
      <c r="Q15913" s="37"/>
    </row>
    <row r="15914" spans="1:17" ht="35.1" customHeight="1" outlineLevel="5" x14ac:dyDescent="0.2">
      <c r="A15914" s="6" t="s">
        <v>31583</v>
      </c>
      <c r="B15914" s="7" t="s">
        <v>31584</v>
      </c>
      <c r="C15914" s="7" t="s">
        <v>34</v>
      </c>
      <c r="D15914" s="7"/>
      <c r="E15914" s="7" t="s">
        <v>65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31585</v>
      </c>
      <c r="B15915" s="7" t="s">
        <v>31586</v>
      </c>
      <c r="C15915" s="7" t="s">
        <v>34</v>
      </c>
      <c r="D15915" s="7"/>
      <c r="E15915" s="7" t="s">
        <v>31302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241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2998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241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31302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2998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241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31302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65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21183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21183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2998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31302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31302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31302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31302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2998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21183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21183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21183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31302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65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65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31302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241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21183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31302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21183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21183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31302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2998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47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31302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47.1" customHeight="1" outlineLevel="5" x14ac:dyDescent="0.2">
      <c r="A15970" s="6" t="s">
        <v>31695</v>
      </c>
      <c r="B15970" s="7" t="s">
        <v>31696</v>
      </c>
      <c r="C15970" s="7" t="s">
        <v>34</v>
      </c>
      <c r="D15970" s="7" t="s">
        <v>35</v>
      </c>
      <c r="E15970" s="7" t="s">
        <v>31415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 t="s">
        <v>35</v>
      </c>
      <c r="E15971" s="7" t="s">
        <v>31415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31415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31415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31415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 t="s">
        <v>406</v>
      </c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47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 t="s">
        <v>406</v>
      </c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31415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47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31415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31415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31415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31415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31415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31415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31415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31415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31415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31415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31415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29</v>
      </c>
      <c r="E15998" s="7" t="s">
        <v>21183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29</v>
      </c>
      <c r="E15999" s="7" t="s">
        <v>21183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61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61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11.1" customHeight="1" outlineLevel="4" x14ac:dyDescent="0.2">
      <c r="A16054" s="30" t="s">
        <v>31863</v>
      </c>
      <c r="B16054" s="30"/>
      <c r="C16054" s="30"/>
      <c r="D16054" s="30"/>
      <c r="E16054" s="30"/>
      <c r="F16054" s="30"/>
      <c r="G16054" s="30"/>
      <c r="H16054" s="30"/>
      <c r="I16054" s="30"/>
      <c r="J16054" s="30"/>
      <c r="K16054" s="30"/>
      <c r="L16054" s="30"/>
      <c r="M16054" s="30"/>
      <c r="N16054" s="37"/>
      <c r="O16054" s="37"/>
      <c r="P16054" s="37"/>
      <c r="Q16054" s="37"/>
    </row>
    <row r="16055" spans="1:17" ht="47.1" customHeight="1" outlineLevel="5" x14ac:dyDescent="0.2">
      <c r="A16055" s="6" t="s">
        <v>31864</v>
      </c>
      <c r="B16055" s="7" t="s">
        <v>31865</v>
      </c>
      <c r="C16055" s="7" t="s">
        <v>57</v>
      </c>
      <c r="D16055" s="7"/>
      <c r="E16055" s="7" t="s">
        <v>31866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57</v>
      </c>
      <c r="D16056" s="7"/>
      <c r="E16056" s="7" t="s">
        <v>31866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31869</v>
      </c>
      <c r="B16057" s="7" t="s">
        <v>31870</v>
      </c>
      <c r="C16057" s="7" t="s">
        <v>57</v>
      </c>
      <c r="D16057" s="7"/>
      <c r="E16057" s="7" t="s">
        <v>31871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31872</v>
      </c>
      <c r="B16058" s="7" t="s">
        <v>31873</v>
      </c>
      <c r="C16058" s="7" t="s">
        <v>57</v>
      </c>
      <c r="D16058" s="7"/>
      <c r="E16058" s="7" t="s">
        <v>31874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31875</v>
      </c>
      <c r="B16059" s="7" t="s">
        <v>31876</v>
      </c>
      <c r="C16059" s="7" t="s">
        <v>57</v>
      </c>
      <c r="D16059" s="7"/>
      <c r="E16059" s="7" t="s">
        <v>31871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31877</v>
      </c>
      <c r="B16060" s="7" t="s">
        <v>31878</v>
      </c>
      <c r="C16060" s="7" t="s">
        <v>57</v>
      </c>
      <c r="D16060" s="7"/>
      <c r="E16060" s="7" t="s">
        <v>31871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31866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31881</v>
      </c>
      <c r="B16062" s="7" t="s">
        <v>31882</v>
      </c>
      <c r="C16062" s="7" t="s">
        <v>57</v>
      </c>
      <c r="D16062" s="7"/>
      <c r="E16062" s="7" t="s">
        <v>31883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31874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31871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31888</v>
      </c>
      <c r="B16065" s="7" t="s">
        <v>31889</v>
      </c>
      <c r="C16065" s="7" t="s">
        <v>57</v>
      </c>
      <c r="D16065" s="7"/>
      <c r="E16065" s="7" t="s">
        <v>31871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31890</v>
      </c>
      <c r="B16066" s="7" t="s">
        <v>31891</v>
      </c>
      <c r="C16066" s="7" t="s">
        <v>57</v>
      </c>
      <c r="D16066" s="7"/>
      <c r="E16066" s="7" t="s">
        <v>31871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31892</v>
      </c>
      <c r="B16067" s="7" t="s">
        <v>31893</v>
      </c>
      <c r="C16067" s="7" t="s">
        <v>57</v>
      </c>
      <c r="D16067" s="7"/>
      <c r="E16067" s="7" t="s">
        <v>31874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31894</v>
      </c>
      <c r="B16068" s="7" t="s">
        <v>31895</v>
      </c>
      <c r="C16068" s="7" t="s">
        <v>57</v>
      </c>
      <c r="D16068" s="7"/>
      <c r="E16068" s="7" t="s">
        <v>31883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31896</v>
      </c>
      <c r="B16069" s="7" t="s">
        <v>31897</v>
      </c>
      <c r="C16069" s="7" t="s">
        <v>57</v>
      </c>
      <c r="D16069" s="7"/>
      <c r="E16069" s="7" t="s">
        <v>31874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31898</v>
      </c>
      <c r="B16070" s="7" t="s">
        <v>31899</v>
      </c>
      <c r="C16070" s="7" t="s">
        <v>57</v>
      </c>
      <c r="D16070" s="7"/>
      <c r="E16070" s="7" t="s">
        <v>31883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31900</v>
      </c>
      <c r="B16071" s="7" t="s">
        <v>31901</v>
      </c>
      <c r="C16071" s="7" t="s">
        <v>57</v>
      </c>
      <c r="D16071" s="7"/>
      <c r="E16071" s="7" t="s">
        <v>31874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31902</v>
      </c>
      <c r="B16072" s="7" t="s">
        <v>31903</v>
      </c>
      <c r="C16072" s="7" t="s">
        <v>57</v>
      </c>
      <c r="D16072" s="7"/>
      <c r="E16072" s="7" t="s">
        <v>31866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31866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31866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31866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31874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31866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31883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31883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31866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31874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31866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31924</v>
      </c>
      <c r="B16083" s="7" t="s">
        <v>31925</v>
      </c>
      <c r="C16083" s="7" t="s">
        <v>57</v>
      </c>
      <c r="D16083" s="7"/>
      <c r="E16083" s="7" t="s">
        <v>31926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31926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31874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31926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31871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31871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31883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31874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31871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31926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31874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31883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31871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31926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31871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31926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31883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31883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31866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31926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31883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31871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31866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 t="s">
        <v>35</v>
      </c>
      <c r="E16111" s="7" t="s">
        <v>31983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31984</v>
      </c>
      <c r="B16112" s="7" t="s">
        <v>31985</v>
      </c>
      <c r="C16112" s="7" t="s">
        <v>57</v>
      </c>
      <c r="D16112" s="7" t="s">
        <v>35</v>
      </c>
      <c r="E16112" s="7" t="s">
        <v>31983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31986</v>
      </c>
      <c r="B16113" s="7" t="s">
        <v>31987</v>
      </c>
      <c r="C16113" s="7" t="s">
        <v>57</v>
      </c>
      <c r="D16113" s="7" t="s">
        <v>35</v>
      </c>
      <c r="E16113" s="7" t="s">
        <v>31983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31983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31983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31983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31983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31983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31983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31983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 t="s">
        <v>406</v>
      </c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 t="s">
        <v>406</v>
      </c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31983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31983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31983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31983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31983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31983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31983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31983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31983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31983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31983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31983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29</v>
      </c>
      <c r="E16139" s="7" t="s">
        <v>31926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29</v>
      </c>
      <c r="E16140" s="7" t="s">
        <v>31926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31926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31926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31926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31926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31926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31926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31926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31926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31926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31926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31926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31926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31926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31926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31926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31926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31926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31926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31926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31926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31926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31926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31926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31926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31926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31926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61</v>
      </c>
      <c r="E16167" s="7" t="s">
        <v>31926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61</v>
      </c>
      <c r="E16168" s="7" t="s">
        <v>31926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31926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31926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31926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31926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31926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31926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31926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31926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31926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31926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31926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31926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31926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31926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31926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31926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31926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31926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31926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31926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31926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31926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31926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31926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31926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31926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11.1" customHeight="1" outlineLevel="4" x14ac:dyDescent="0.2">
      <c r="A16195" s="30" t="s">
        <v>32150</v>
      </c>
      <c r="B16195" s="30"/>
      <c r="C16195" s="30"/>
      <c r="D16195" s="30"/>
      <c r="E16195" s="30"/>
      <c r="F16195" s="30"/>
      <c r="G16195" s="30"/>
      <c r="H16195" s="30"/>
      <c r="I16195" s="30"/>
      <c r="J16195" s="30"/>
      <c r="K16195" s="30"/>
      <c r="L16195" s="30"/>
      <c r="M16195" s="30"/>
      <c r="N16195" s="37"/>
      <c r="O16195" s="37"/>
      <c r="P16195" s="37"/>
      <c r="Q16195" s="37"/>
    </row>
    <row r="16196" spans="1:17" ht="35.1" customHeight="1" outlineLevel="5" x14ac:dyDescent="0.2">
      <c r="A16196" s="6" t="s">
        <v>32151</v>
      </c>
      <c r="B16196" s="7" t="s">
        <v>32152</v>
      </c>
      <c r="C16196" s="7" t="s">
        <v>57</v>
      </c>
      <c r="D16196" s="7"/>
      <c r="E16196" s="7" t="s">
        <v>31874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5.1" customHeight="1" outlineLevel="5" x14ac:dyDescent="0.2">
      <c r="A16197" s="6" t="s">
        <v>32153</v>
      </c>
      <c r="B16197" s="7" t="s">
        <v>32154</v>
      </c>
      <c r="C16197" s="7" t="s">
        <v>57</v>
      </c>
      <c r="D16197" s="7"/>
      <c r="E16197" s="7" t="s">
        <v>31926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31871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31874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31874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31871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31883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31866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31866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31866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31926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31926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31871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31926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31871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31926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31883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31866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31883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31871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31883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31926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31883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31926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31926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31874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31874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31866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31871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31866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31883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31883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31883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31866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31866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31871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31866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31871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31871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47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31883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47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31866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31871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31866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31874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31871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31866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31871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 t="s">
        <v>35</v>
      </c>
      <c r="E16252" s="7" t="s">
        <v>31983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 t="s">
        <v>35</v>
      </c>
      <c r="E16253" s="7" t="s">
        <v>31983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31926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7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31983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31983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31926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31983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31983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31983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31983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31983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31983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 t="s">
        <v>406</v>
      </c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31983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 t="s">
        <v>406</v>
      </c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31983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31983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31983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31983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31983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31983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31983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31983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31983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31983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31983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31983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47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29</v>
      </c>
      <c r="E16280" s="7" t="s">
        <v>31926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29</v>
      </c>
      <c r="E16281" s="7" t="s">
        <v>31926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31926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31926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31926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47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31926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31926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31926</v>
      </c>
      <c r="F16287" s="7" t="s">
        <v>31</v>
      </c>
      <c r="G16287" s="8">
        <v>3.5</v>
      </c>
      <c r="H16287" s="9">
        <v>1.75E-3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31926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31926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31926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31926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31926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31926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31926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31926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31926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31926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31926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31926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31926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31926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31926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31926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31926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31926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31926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31926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61</v>
      </c>
      <c r="E16308" s="7" t="s">
        <v>31926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61</v>
      </c>
      <c r="E16309" s="7" t="s">
        <v>31926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31926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31926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31926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31926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31926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31926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31926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31926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31926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31926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31926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31926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31926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31926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31926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31926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31926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31926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31926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31926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31926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31926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31926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31926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31926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31926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11.1" customHeight="1" outlineLevel="4" x14ac:dyDescent="0.2">
      <c r="A16336" s="30" t="s">
        <v>32431</v>
      </c>
      <c r="B16336" s="30"/>
      <c r="C16336" s="30"/>
      <c r="D16336" s="30"/>
      <c r="E16336" s="30"/>
      <c r="F16336" s="30"/>
      <c r="G16336" s="30"/>
      <c r="H16336" s="30"/>
      <c r="I16336" s="30"/>
      <c r="J16336" s="30"/>
      <c r="K16336" s="30"/>
      <c r="L16336" s="30"/>
      <c r="M16336" s="30"/>
      <c r="N16336" s="37"/>
      <c r="O16336" s="37"/>
      <c r="P16336" s="37"/>
      <c r="Q16336" s="37"/>
    </row>
    <row r="16337" spans="1:17" ht="47.1" customHeight="1" outlineLevel="5" x14ac:dyDescent="0.2">
      <c r="A16337" s="6" t="s">
        <v>32432</v>
      </c>
      <c r="B16337" s="7" t="s">
        <v>32433</v>
      </c>
      <c r="C16337" s="7" t="s">
        <v>68</v>
      </c>
      <c r="D16337" s="7"/>
      <c r="E16337" s="7" t="s">
        <v>32434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32435</v>
      </c>
      <c r="B16338" s="7" t="s">
        <v>32436</v>
      </c>
      <c r="C16338" s="7" t="s">
        <v>68</v>
      </c>
      <c r="D16338" s="7"/>
      <c r="E16338" s="7" t="s">
        <v>32437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32438</v>
      </c>
      <c r="B16339" s="7" t="s">
        <v>32439</v>
      </c>
      <c r="C16339" s="7" t="s">
        <v>68</v>
      </c>
      <c r="D16339" s="7"/>
      <c r="E16339" s="7" t="s">
        <v>29983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32440</v>
      </c>
      <c r="B16340" s="7" t="s">
        <v>32441</v>
      </c>
      <c r="C16340" s="7" t="s">
        <v>68</v>
      </c>
      <c r="D16340" s="7"/>
      <c r="E16340" s="7" t="s">
        <v>32437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32442</v>
      </c>
      <c r="B16341" s="7" t="s">
        <v>32443</v>
      </c>
      <c r="C16341" s="7" t="s">
        <v>68</v>
      </c>
      <c r="D16341" s="7"/>
      <c r="E16341" s="7" t="s">
        <v>26713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32444</v>
      </c>
      <c r="B16342" s="7" t="s">
        <v>32445</v>
      </c>
      <c r="C16342" s="7" t="s">
        <v>68</v>
      </c>
      <c r="D16342" s="7"/>
      <c r="E16342" s="7" t="s">
        <v>32434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32446</v>
      </c>
      <c r="B16343" s="7" t="s">
        <v>32447</v>
      </c>
      <c r="C16343" s="7" t="s">
        <v>68</v>
      </c>
      <c r="D16343" s="7"/>
      <c r="E16343" s="7" t="s">
        <v>29983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32448</v>
      </c>
      <c r="B16344" s="7" t="s">
        <v>32449</v>
      </c>
      <c r="C16344" s="7" t="s">
        <v>68</v>
      </c>
      <c r="D16344" s="7"/>
      <c r="E16344" s="7" t="s">
        <v>29983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32450</v>
      </c>
      <c r="B16345" s="7" t="s">
        <v>32451</v>
      </c>
      <c r="C16345" s="7" t="s">
        <v>68</v>
      </c>
      <c r="D16345" s="7"/>
      <c r="E16345" s="7" t="s">
        <v>32434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32434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58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32437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32434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58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26713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29983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26713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32437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32437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32437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32437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32437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26713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32434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32437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26713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26713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32434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26713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26713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26713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32437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26713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29983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32434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32434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26713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32434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32437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26713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32434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29983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32434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32437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29983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29983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 t="s">
        <v>35</v>
      </c>
      <c r="E16393" s="7" t="s">
        <v>28613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 t="s">
        <v>35</v>
      </c>
      <c r="E16394" s="7" t="s">
        <v>28613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 t="s">
        <v>406</v>
      </c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 t="s">
        <v>406</v>
      </c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29</v>
      </c>
      <c r="E16421" s="7" t="s">
        <v>29983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29</v>
      </c>
      <c r="E16422" s="7" t="s">
        <v>29983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29983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29983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29983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29983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29983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29983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29983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29983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29983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29983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29983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29983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29983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29983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29983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29983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29983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29983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29983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29983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29983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29983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29983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29983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29983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29983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61</v>
      </c>
      <c r="E16449" s="7" t="s">
        <v>29983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61</v>
      </c>
      <c r="E16450" s="7" t="s">
        <v>29983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29983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29983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29983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29983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29983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29983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29983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29983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29983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29983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29983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29983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29983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29983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29983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29983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29983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29983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29983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29983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29983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29983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29983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29983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29983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29983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11.1" customHeight="1" outlineLevel="4" x14ac:dyDescent="0.2">
      <c r="A16477" s="30" t="s">
        <v>32714</v>
      </c>
      <c r="B16477" s="30"/>
      <c r="C16477" s="30"/>
      <c r="D16477" s="30"/>
      <c r="E16477" s="30"/>
      <c r="F16477" s="30"/>
      <c r="G16477" s="30"/>
      <c r="H16477" s="30"/>
      <c r="I16477" s="30"/>
      <c r="J16477" s="30"/>
      <c r="K16477" s="30"/>
      <c r="L16477" s="30"/>
      <c r="M16477" s="30"/>
      <c r="N16477" s="37"/>
      <c r="O16477" s="37"/>
      <c r="P16477" s="37"/>
      <c r="Q16477" s="37"/>
    </row>
    <row r="16478" spans="1:17" ht="35.1" customHeight="1" outlineLevel="5" x14ac:dyDescent="0.2">
      <c r="A16478" s="6" t="s">
        <v>32715</v>
      </c>
      <c r="B16478" s="7" t="s">
        <v>32716</v>
      </c>
      <c r="C16478" s="7" t="s">
        <v>68</v>
      </c>
      <c r="D16478" s="7"/>
      <c r="E16478" s="7" t="s">
        <v>32437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5.1" customHeight="1" outlineLevel="5" x14ac:dyDescent="0.2">
      <c r="A16479" s="6" t="s">
        <v>32717</v>
      </c>
      <c r="B16479" s="7" t="s">
        <v>32718</v>
      </c>
      <c r="C16479" s="7" t="s">
        <v>68</v>
      </c>
      <c r="D16479" s="7"/>
      <c r="E16479" s="7" t="s">
        <v>58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32434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26713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32437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32434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29983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58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32434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32434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26713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32437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32434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32437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29983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32437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26713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26713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26713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29983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32437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32437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32434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26713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32434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32434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26713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32434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29983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26713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29983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32437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32437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26713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32434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32434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32434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32437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29983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26713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32437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26713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58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26713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29983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 t="s">
        <v>35</v>
      </c>
      <c r="E16534" s="7" t="s">
        <v>28613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 t="s">
        <v>35</v>
      </c>
      <c r="E16535" s="7" t="s">
        <v>28613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 t="s">
        <v>406</v>
      </c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 t="s">
        <v>406</v>
      </c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47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29</v>
      </c>
      <c r="E16562" s="7" t="s">
        <v>29983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29</v>
      </c>
      <c r="E16563" s="7" t="s">
        <v>29983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29983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29983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29983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29983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29983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29983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29983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29983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29983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29983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29983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29983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29983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29983</v>
      </c>
      <c r="F16577" s="7" t="s">
        <v>31</v>
      </c>
      <c r="G16577" s="8">
        <v>4.4000000000000004</v>
      </c>
      <c r="H16577" s="9">
        <v>3.2499999999999999E-3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29983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 t="s">
        <v>406</v>
      </c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29983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 t="s">
        <v>406</v>
      </c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29983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29983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29983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29983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29983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29983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29983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7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29983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29983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29983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61</v>
      </c>
      <c r="E16590" s="7" t="s">
        <v>29983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61</v>
      </c>
      <c r="E16591" s="7" t="s">
        <v>29983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29983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29983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29983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29983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29983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29983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29983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29983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29983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29983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29983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29983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29983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29983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29983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 t="s">
        <v>406</v>
      </c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29983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 t="s">
        <v>406</v>
      </c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29983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29983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29983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29983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29983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29983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29983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29983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29983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29983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11.1" customHeight="1" outlineLevel="4" x14ac:dyDescent="0.2">
      <c r="A16618" s="30" t="s">
        <v>32995</v>
      </c>
      <c r="B16618" s="30"/>
      <c r="C16618" s="30"/>
      <c r="D16618" s="30"/>
      <c r="E16618" s="30"/>
      <c r="F16618" s="30"/>
      <c r="G16618" s="30"/>
      <c r="H16618" s="30"/>
      <c r="I16618" s="30"/>
      <c r="J16618" s="30"/>
      <c r="K16618" s="30"/>
      <c r="L16618" s="30"/>
      <c r="M16618" s="30"/>
      <c r="N16618" s="37"/>
      <c r="O16618" s="37"/>
      <c r="P16618" s="37"/>
      <c r="Q16618" s="37"/>
    </row>
    <row r="16619" spans="1:17" ht="47.1" customHeight="1" outlineLevel="5" x14ac:dyDescent="0.2">
      <c r="A16619" s="6" t="s">
        <v>32996</v>
      </c>
      <c r="B16619" s="7" t="s">
        <v>32997</v>
      </c>
      <c r="C16619" s="7" t="s">
        <v>72</v>
      </c>
      <c r="D16619" s="7"/>
      <c r="E16619" s="7" t="s">
        <v>5766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32998</v>
      </c>
      <c r="B16620" s="7" t="s">
        <v>32999</v>
      </c>
      <c r="C16620" s="7" t="s">
        <v>72</v>
      </c>
      <c r="D16620" s="7"/>
      <c r="E16620" s="7" t="s">
        <v>33000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33001</v>
      </c>
      <c r="B16621" s="7" t="s">
        <v>33002</v>
      </c>
      <c r="C16621" s="7" t="s">
        <v>72</v>
      </c>
      <c r="D16621" s="7"/>
      <c r="E16621" s="7" t="s">
        <v>26829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33003</v>
      </c>
      <c r="B16622" s="7" t="s">
        <v>33004</v>
      </c>
      <c r="C16622" s="7" t="s">
        <v>72</v>
      </c>
      <c r="D16622" s="7"/>
      <c r="E16622" s="7" t="s">
        <v>413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72</v>
      </c>
      <c r="D16623" s="7"/>
      <c r="E16623" s="7" t="s">
        <v>33000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33007</v>
      </c>
      <c r="B16624" s="7" t="s">
        <v>33008</v>
      </c>
      <c r="C16624" s="7" t="s">
        <v>72</v>
      </c>
      <c r="D16624" s="7"/>
      <c r="E16624" s="7" t="s">
        <v>26829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33009</v>
      </c>
      <c r="B16625" s="7" t="s">
        <v>33010</v>
      </c>
      <c r="C16625" s="7" t="s">
        <v>72</v>
      </c>
      <c r="D16625" s="7"/>
      <c r="E16625" s="7" t="s">
        <v>5766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72</v>
      </c>
      <c r="D16626" s="7"/>
      <c r="E16626" s="7" t="s">
        <v>33013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33014</v>
      </c>
      <c r="B16627" s="7" t="s">
        <v>33015</v>
      </c>
      <c r="C16627" s="7" t="s">
        <v>72</v>
      </c>
      <c r="D16627" s="7"/>
      <c r="E16627" s="7" t="s">
        <v>5766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33016</v>
      </c>
      <c r="B16628" s="7" t="s">
        <v>33017</v>
      </c>
      <c r="C16628" s="7" t="s">
        <v>72</v>
      </c>
      <c r="D16628" s="7"/>
      <c r="E16628" s="7" t="s">
        <v>413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33000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413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33013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5766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5766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33013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33013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5766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5766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33013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413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413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26829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413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33000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26829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26829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33000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33000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26829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33000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33013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26829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5766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26829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33013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26829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5766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33000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26829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26829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26829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413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5766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33013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 t="s">
        <v>35</v>
      </c>
      <c r="E16675" s="7" t="s">
        <v>33112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33113</v>
      </c>
      <c r="B16676" s="7" t="s">
        <v>33114</v>
      </c>
      <c r="C16676" s="7" t="s">
        <v>72</v>
      </c>
      <c r="D16676" s="7" t="s">
        <v>35</v>
      </c>
      <c r="E16676" s="7" t="s">
        <v>33112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33115</v>
      </c>
      <c r="B16677" s="7" t="s">
        <v>33116</v>
      </c>
      <c r="C16677" s="7" t="s">
        <v>72</v>
      </c>
      <c r="D16677" s="7" t="s">
        <v>35</v>
      </c>
      <c r="E16677" s="7" t="s">
        <v>33112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33112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33112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33112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33112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33112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33112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33112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33112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33112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33112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 t="s">
        <v>406</v>
      </c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33112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 t="s">
        <v>406</v>
      </c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33112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33112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33112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33112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33112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33112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33112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33112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33112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33112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33112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33112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29</v>
      </c>
      <c r="E16703" s="7" t="s">
        <v>33000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29</v>
      </c>
      <c r="E16704" s="7" t="s">
        <v>33000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33000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33000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33000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33000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33000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33000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33000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33000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33000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33000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33000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33000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33000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33000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33000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33000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33000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33000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33000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33000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33000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33000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33000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33000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33000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33000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61</v>
      </c>
      <c r="E16731" s="7" t="s">
        <v>33000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61</v>
      </c>
      <c r="E16732" s="7" t="s">
        <v>33000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33000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33000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33000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33000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33000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33000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33000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33000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33000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33000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33000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33000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33000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33000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33000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33000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33000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33000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33000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33000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33000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33000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33000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33000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33000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33000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11.1" customHeight="1" outlineLevel="4" x14ac:dyDescent="0.2">
      <c r="A16759" s="30" t="s">
        <v>33279</v>
      </c>
      <c r="B16759" s="30"/>
      <c r="C16759" s="30"/>
      <c r="D16759" s="30"/>
      <c r="E16759" s="30"/>
      <c r="F16759" s="30"/>
      <c r="G16759" s="30"/>
      <c r="H16759" s="30"/>
      <c r="I16759" s="30"/>
      <c r="J16759" s="30"/>
      <c r="K16759" s="30"/>
      <c r="L16759" s="30"/>
      <c r="M16759" s="30"/>
      <c r="N16759" s="37"/>
      <c r="O16759" s="37"/>
      <c r="P16759" s="37"/>
      <c r="Q16759" s="37"/>
    </row>
    <row r="16760" spans="1:17" ht="47.1" customHeight="1" outlineLevel="5" x14ac:dyDescent="0.2">
      <c r="A16760" s="6" t="s">
        <v>33280</v>
      </c>
      <c r="B16760" s="7" t="s">
        <v>33281</v>
      </c>
      <c r="C16760" s="7" t="s">
        <v>72</v>
      </c>
      <c r="D16760" s="7"/>
      <c r="E16760" s="7" t="s">
        <v>413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5.1" customHeight="1" outlineLevel="5" x14ac:dyDescent="0.2">
      <c r="A16761" s="6" t="s">
        <v>33282</v>
      </c>
      <c r="B16761" s="7" t="s">
        <v>33283</v>
      </c>
      <c r="C16761" s="7" t="s">
        <v>72</v>
      </c>
      <c r="D16761" s="7"/>
      <c r="E16761" s="7" t="s">
        <v>5766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33013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33013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33000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33000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5766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413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26829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33013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33000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413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33013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26829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413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26829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5766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33000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33000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5766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33013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47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26829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26829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5766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33000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26829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47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5766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33000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26829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26829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26829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47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26829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33000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26829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5766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5766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5766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26829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 t="s">
        <v>35</v>
      </c>
      <c r="E16816" s="7" t="s">
        <v>33112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 t="s">
        <v>35</v>
      </c>
      <c r="E16817" s="7" t="s">
        <v>33112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33112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33112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33112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33112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33112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33112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33112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33112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33112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33112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33112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33112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 t="s">
        <v>406</v>
      </c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33112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 t="s">
        <v>406</v>
      </c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33112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33112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33112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33112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33112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33112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33112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33112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33112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33112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33112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33112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29</v>
      </c>
      <c r="E16844" s="7" t="s">
        <v>33000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29</v>
      </c>
      <c r="E16845" s="7" t="s">
        <v>33000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33000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33000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33000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33000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33000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33000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33000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33000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33000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33000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33000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33000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33000</v>
      </c>
      <c r="F16858" s="7" t="s">
        <v>31</v>
      </c>
      <c r="G16858" s="8">
        <v>5.6</v>
      </c>
      <c r="H16858" s="9">
        <v>5.7000000000000002E-3</v>
      </c>
      <c r="I16858" s="10">
        <v>28277.08</v>
      </c>
      <c r="J16858" s="11"/>
      <c r="K16858" s="7" t="s">
        <v>705</v>
      </c>
      <c r="L16858" s="12">
        <v>60</v>
      </c>
      <c r="M16858" s="11"/>
      <c r="N16858" s="38">
        <f>I16858*(100-$B$4)*(100-$B$5)/10000</f>
        <v>28277.08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33000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33000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33000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33000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33000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33000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33000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7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33000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33000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33000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33000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33000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33000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33000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61</v>
      </c>
      <c r="E16873" s="7" t="s">
        <v>33000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61</v>
      </c>
      <c r="E16874" s="7" t="s">
        <v>33000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33000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33000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33000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33000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33000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33000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33000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33000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33000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33000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33000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33000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33000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33000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33000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33000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33000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33000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33000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33000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33000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33000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33000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33000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33000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33000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11.1" customHeight="1" outlineLevel="4" x14ac:dyDescent="0.2">
      <c r="A16901" s="30" t="s">
        <v>33562</v>
      </c>
      <c r="B16901" s="30"/>
      <c r="C16901" s="30"/>
      <c r="D16901" s="30"/>
      <c r="E16901" s="30"/>
      <c r="F16901" s="30"/>
      <c r="G16901" s="30"/>
      <c r="H16901" s="30"/>
      <c r="I16901" s="30"/>
      <c r="J16901" s="30"/>
      <c r="K16901" s="30"/>
      <c r="L16901" s="30"/>
      <c r="M16901" s="30"/>
      <c r="N16901" s="37"/>
      <c r="O16901" s="37"/>
      <c r="P16901" s="37"/>
      <c r="Q16901" s="37"/>
    </row>
    <row r="16902" spans="1:17" ht="23.1" customHeight="1" outlineLevel="5" x14ac:dyDescent="0.2">
      <c r="A16902" s="6" t="s">
        <v>33563</v>
      </c>
      <c r="B16902" s="7" t="s">
        <v>33564</v>
      </c>
      <c r="C16902" s="7"/>
      <c r="D16902" s="7"/>
      <c r="E16902" s="7" t="s">
        <v>52</v>
      </c>
      <c r="F16902" s="7" t="s">
        <v>31</v>
      </c>
      <c r="G16902" s="8">
        <v>0.81</v>
      </c>
      <c r="H16902" s="9">
        <v>2.61E-4</v>
      </c>
      <c r="I16902" s="13">
        <v>817.38</v>
      </c>
      <c r="J16902" s="11"/>
      <c r="K16902" s="7"/>
      <c r="L16902" s="12">
        <v>15</v>
      </c>
      <c r="M16902" s="11"/>
      <c r="N16902" s="38">
        <f>I16902*(100-$B$4)*(100-$B$5)/10000</f>
        <v>817.38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33565</v>
      </c>
      <c r="B16903" s="7" t="s">
        <v>33566</v>
      </c>
      <c r="C16903" s="7"/>
      <c r="D16903" s="7"/>
      <c r="E16903" s="7" t="s">
        <v>52</v>
      </c>
      <c r="F16903" s="7" t="s">
        <v>31</v>
      </c>
      <c r="G16903" s="8">
        <v>0.16600000000000001</v>
      </c>
      <c r="H16903" s="9">
        <v>2.61E-4</v>
      </c>
      <c r="I16903" s="10">
        <v>1077.47</v>
      </c>
      <c r="J16903" s="11"/>
      <c r="K16903" s="7"/>
      <c r="L16903" s="12">
        <v>15</v>
      </c>
      <c r="M16903" s="11"/>
      <c r="N16903" s="38">
        <f>I16903*(100-$B$4)*(100-$B$5)/10000</f>
        <v>1077.47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0.43</v>
      </c>
      <c r="H16904" s="9">
        <v>2.61E-4</v>
      </c>
      <c r="I16904" s="13">
        <v>195.06</v>
      </c>
      <c r="J16904" s="11"/>
      <c r="K16904" s="7"/>
      <c r="L16904" s="12">
        <v>15</v>
      </c>
      <c r="M16904" s="11"/>
      <c r="N16904" s="38">
        <f>I16904*(100-$B$4)*(100-$B$5)/10000</f>
        <v>195.06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0.43</v>
      </c>
      <c r="H16905" s="9">
        <v>2.61E-4</v>
      </c>
      <c r="I16905" s="13">
        <v>195.06</v>
      </c>
      <c r="J16905" s="11"/>
      <c r="K16905" s="7"/>
      <c r="L16905" s="12">
        <v>15</v>
      </c>
      <c r="M16905" s="11"/>
      <c r="N16905" s="38">
        <f>I16905*(100-$B$4)*(100-$B$5)/10000</f>
        <v>195.06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0.69</v>
      </c>
      <c r="H16906" s="9">
        <v>2.61E-4</v>
      </c>
      <c r="I16906" s="13">
        <v>594.47</v>
      </c>
      <c r="J16906" s="11"/>
      <c r="K16906" s="7"/>
      <c r="L16906" s="12">
        <v>15</v>
      </c>
      <c r="M16906" s="11"/>
      <c r="N16906" s="38">
        <f>I16906*(100-$B$4)*(100-$B$5)/10000</f>
        <v>594.47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0.56000000000000005</v>
      </c>
      <c r="H16907" s="9">
        <v>2.61E-4</v>
      </c>
      <c r="I16907" s="13">
        <v>390.12</v>
      </c>
      <c r="J16907" s="11"/>
      <c r="K16907" s="7"/>
      <c r="L16907" s="12">
        <v>15</v>
      </c>
      <c r="M16907" s="11"/>
      <c r="N16907" s="38">
        <f>I16907*(100-$B$4)*(100-$B$5)/10000</f>
        <v>390.12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0.94</v>
      </c>
      <c r="H16908" s="9">
        <v>2.61E-4</v>
      </c>
      <c r="I16908" s="10">
        <v>1021.72</v>
      </c>
      <c r="J16908" s="11"/>
      <c r="K16908" s="7"/>
      <c r="L16908" s="12">
        <v>15</v>
      </c>
      <c r="M16908" s="11"/>
      <c r="N16908" s="38">
        <f>I16908*(100-$B$4)*(100-$B$5)/10000</f>
        <v>1021.72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0.56000000000000005</v>
      </c>
      <c r="H16909" s="9">
        <v>2.61E-4</v>
      </c>
      <c r="I16909" s="13">
        <v>390.12</v>
      </c>
      <c r="J16909" s="11"/>
      <c r="K16909" s="7"/>
      <c r="L16909" s="12">
        <v>15</v>
      </c>
      <c r="M16909" s="11"/>
      <c r="N16909" s="38">
        <f>I16909*(100-$B$4)*(100-$B$5)/10000</f>
        <v>390.12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0.16600000000000001</v>
      </c>
      <c r="H16910" s="9">
        <v>2.61E-4</v>
      </c>
      <c r="I16910" s="13">
        <v>300</v>
      </c>
      <c r="J16910" s="11"/>
      <c r="K16910" s="7"/>
      <c r="L16910" s="12">
        <v>15</v>
      </c>
      <c r="M16910" s="11"/>
      <c r="N16910" s="38">
        <f>I16910*(100-$B$4)*(100-$B$5)/10000</f>
        <v>300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0.94</v>
      </c>
      <c r="H16913" s="9">
        <v>2.61E-4</v>
      </c>
      <c r="I16913" s="10">
        <v>1021.72</v>
      </c>
      <c r="J16913" s="11"/>
      <c r="K16913" s="7"/>
      <c r="L16913" s="12">
        <v>15</v>
      </c>
      <c r="M16913" s="11"/>
      <c r="N16913" s="38">
        <f>I16913*(100-$B$4)*(100-$B$5)/10000</f>
        <v>1021.72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0.16600000000000001</v>
      </c>
      <c r="H16914" s="9">
        <v>2.61E-4</v>
      </c>
      <c r="I16914" s="10">
        <v>1077.47</v>
      </c>
      <c r="J16914" s="11"/>
      <c r="K16914" s="7"/>
      <c r="L16914" s="12">
        <v>15</v>
      </c>
      <c r="M16914" s="11"/>
      <c r="N16914" s="38">
        <f>I16914*(100-$B$4)*(100-$B$5)/10000</f>
        <v>1077.47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3">
        <v>250</v>
      </c>
      <c r="J16915" s="11"/>
      <c r="K16915" s="7"/>
      <c r="L16915" s="12">
        <v>15</v>
      </c>
      <c r="M16915" s="11"/>
      <c r="N16915" s="38">
        <f>I16915*(100-$B$4)*(100-$B$5)/10000</f>
        <v>250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0.81</v>
      </c>
      <c r="H16917" s="9">
        <v>2.61E-4</v>
      </c>
      <c r="I16917" s="13">
        <v>817.38</v>
      </c>
      <c r="J16917" s="11"/>
      <c r="K16917" s="7"/>
      <c r="L16917" s="12">
        <v>15</v>
      </c>
      <c r="M16917" s="11"/>
      <c r="N16917" s="38">
        <f>I16917*(100-$B$4)*(100-$B$5)/10000</f>
        <v>817.38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445.84</v>
      </c>
      <c r="J16918" s="11"/>
      <c r="K16918" s="7"/>
      <c r="L16918" s="12">
        <v>15</v>
      </c>
      <c r="M16918" s="11"/>
      <c r="N16918" s="38">
        <f>I16918*(100-$B$4)*(100-$B$5)/10000</f>
        <v>445.84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11.1" customHeight="1" outlineLevel="3" x14ac:dyDescent="0.2">
      <c r="A16919" s="29" t="s">
        <v>33597</v>
      </c>
      <c r="B16919" s="29"/>
      <c r="C16919" s="29"/>
      <c r="D16919" s="29"/>
      <c r="E16919" s="29"/>
      <c r="F16919" s="29"/>
      <c r="G16919" s="29"/>
      <c r="H16919" s="29"/>
      <c r="I16919" s="29"/>
      <c r="J16919" s="29"/>
      <c r="K16919" s="29"/>
      <c r="L16919" s="29"/>
      <c r="M16919" s="29"/>
      <c r="N16919" s="36"/>
      <c r="O16919" s="36"/>
      <c r="P16919" s="36"/>
      <c r="Q16919" s="36"/>
    </row>
    <row r="16920" spans="1:17" ht="11.1" customHeight="1" outlineLevel="4" x14ac:dyDescent="0.2">
      <c r="A16920" s="30" t="s">
        <v>33598</v>
      </c>
      <c r="B16920" s="30"/>
      <c r="C16920" s="30"/>
      <c r="D16920" s="30"/>
      <c r="E16920" s="30"/>
      <c r="F16920" s="30"/>
      <c r="G16920" s="30"/>
      <c r="H16920" s="30"/>
      <c r="I16920" s="30"/>
      <c r="J16920" s="30"/>
      <c r="K16920" s="30"/>
      <c r="L16920" s="30"/>
      <c r="M16920" s="30"/>
      <c r="N16920" s="37"/>
      <c r="O16920" s="37"/>
      <c r="P16920" s="37"/>
      <c r="Q16920" s="37"/>
    </row>
    <row r="16921" spans="1:17" ht="35.1" customHeight="1" outlineLevel="5" x14ac:dyDescent="0.2">
      <c r="A16921" s="6" t="s">
        <v>33599</v>
      </c>
      <c r="B16921" s="7" t="s">
        <v>33600</v>
      </c>
      <c r="C16921" s="7" t="s">
        <v>68</v>
      </c>
      <c r="D16921" s="7" t="s">
        <v>35</v>
      </c>
      <c r="E16921" s="7" t="s">
        <v>398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5.1" customHeight="1" outlineLevel="5" x14ac:dyDescent="0.2">
      <c r="A16922" s="6" t="s">
        <v>33601</v>
      </c>
      <c r="B16922" s="7" t="s">
        <v>33602</v>
      </c>
      <c r="C16922" s="7" t="s">
        <v>68</v>
      </c>
      <c r="D16922" s="7" t="s">
        <v>35</v>
      </c>
      <c r="E16922" s="7" t="s">
        <v>398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29</v>
      </c>
      <c r="E16929" s="7" t="s">
        <v>76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29</v>
      </c>
      <c r="E16930" s="7" t="s">
        <v>76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76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76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76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76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76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76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61</v>
      </c>
      <c r="E16937" s="7" t="s">
        <v>76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61</v>
      </c>
      <c r="E16938" s="7" t="s">
        <v>76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76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76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76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76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72</v>
      </c>
      <c r="D16945" s="7" t="s">
        <v>35</v>
      </c>
      <c r="E16945" s="7" t="s">
        <v>2960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72</v>
      </c>
      <c r="D16946" s="7" t="s">
        <v>35</v>
      </c>
      <c r="E16946" s="7" t="s">
        <v>2960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29</v>
      </c>
      <c r="E16953" s="7" t="s">
        <v>33665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33666</v>
      </c>
      <c r="B16954" s="7" t="s">
        <v>33667</v>
      </c>
      <c r="C16954" s="7" t="s">
        <v>72</v>
      </c>
      <c r="D16954" s="7" t="s">
        <v>29</v>
      </c>
      <c r="E16954" s="7" t="s">
        <v>33665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33668</v>
      </c>
      <c r="B16955" s="7" t="s">
        <v>33669</v>
      </c>
      <c r="C16955" s="7" t="s">
        <v>72</v>
      </c>
      <c r="D16955" s="7" t="s">
        <v>29</v>
      </c>
      <c r="E16955" s="7" t="s">
        <v>33665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33665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33665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33665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33665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33665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61</v>
      </c>
      <c r="E16961" s="7" t="s">
        <v>33665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61</v>
      </c>
      <c r="E16962" s="7" t="s">
        <v>33665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33665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33665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33665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33665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33665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33665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11.1" customHeight="1" outlineLevel="4" x14ac:dyDescent="0.2">
      <c r="A16969" s="30" t="s">
        <v>33696</v>
      </c>
      <c r="B16969" s="30"/>
      <c r="C16969" s="30"/>
      <c r="D16969" s="30"/>
      <c r="E16969" s="30"/>
      <c r="F16969" s="30"/>
      <c r="G16969" s="30"/>
      <c r="H16969" s="30"/>
      <c r="I16969" s="30"/>
      <c r="J16969" s="30"/>
      <c r="K16969" s="30"/>
      <c r="L16969" s="30"/>
      <c r="M16969" s="30"/>
      <c r="N16969" s="37"/>
      <c r="O16969" s="37"/>
      <c r="P16969" s="37"/>
      <c r="Q16969" s="37"/>
    </row>
    <row r="16970" spans="1:17" ht="35.1" customHeight="1" outlineLevel="5" x14ac:dyDescent="0.2">
      <c r="A16970" s="6" t="s">
        <v>33697</v>
      </c>
      <c r="B16970" s="7" t="s">
        <v>33698</v>
      </c>
      <c r="C16970" s="7" t="s">
        <v>5226</v>
      </c>
      <c r="D16970" s="7" t="s">
        <v>35</v>
      </c>
      <c r="E16970" s="7" t="s">
        <v>31415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33699</v>
      </c>
      <c r="B16971" s="7" t="s">
        <v>33700</v>
      </c>
      <c r="C16971" s="7" t="s">
        <v>5226</v>
      </c>
      <c r="D16971" s="7" t="s">
        <v>35</v>
      </c>
      <c r="E16971" s="7" t="s">
        <v>31415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31415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31415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31415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31415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31415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31415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29</v>
      </c>
      <c r="E16978" s="7" t="s">
        <v>31415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29</v>
      </c>
      <c r="E16979" s="7" t="s">
        <v>31415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31415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31415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31415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31415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31415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31415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61</v>
      </c>
      <c r="E16986" s="7" t="s">
        <v>31415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61</v>
      </c>
      <c r="E16987" s="7" t="s">
        <v>31415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31415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31415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31415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31415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31415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31415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43</v>
      </c>
      <c r="D16994" s="7" t="s">
        <v>35</v>
      </c>
      <c r="E16994" s="7" t="s">
        <v>40</v>
      </c>
      <c r="F16994" s="7" t="s">
        <v>31</v>
      </c>
      <c r="G16994" s="8">
        <v>5.6</v>
      </c>
      <c r="H16994" s="9">
        <v>5.7000000000000002E-3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43</v>
      </c>
      <c r="D16995" s="7" t="s">
        <v>35</v>
      </c>
      <c r="E16995" s="7" t="s">
        <v>40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29</v>
      </c>
      <c r="E17002" s="7" t="s">
        <v>8355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29</v>
      </c>
      <c r="E17003" s="7" t="s">
        <v>8355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2">
        <v>1</v>
      </c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6.8900000000000003E-3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61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61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11.1" customHeight="1" outlineLevel="4" x14ac:dyDescent="0.2">
      <c r="A17018" s="30" t="s">
        <v>33793</v>
      </c>
      <c r="B17018" s="30"/>
      <c r="C17018" s="30"/>
      <c r="D17018" s="30"/>
      <c r="E17018" s="30"/>
      <c r="F17018" s="30"/>
      <c r="G17018" s="30"/>
      <c r="H17018" s="30"/>
      <c r="I17018" s="30"/>
      <c r="J17018" s="30"/>
      <c r="K17018" s="30"/>
      <c r="L17018" s="30"/>
      <c r="M17018" s="30"/>
      <c r="N17018" s="37"/>
      <c r="O17018" s="37"/>
      <c r="P17018" s="37"/>
      <c r="Q17018" s="37"/>
    </row>
    <row r="17019" spans="1:17" ht="35.1" customHeight="1" outlineLevel="5" x14ac:dyDescent="0.2">
      <c r="A17019" s="6" t="s">
        <v>33794</v>
      </c>
      <c r="B17019" s="7" t="s">
        <v>33795</v>
      </c>
      <c r="C17019" s="7" t="s">
        <v>20744</v>
      </c>
      <c r="D17019" s="7" t="s">
        <v>35</v>
      </c>
      <c r="E17019" s="7" t="s">
        <v>33796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20744</v>
      </c>
      <c r="D17020" s="7" t="s">
        <v>35</v>
      </c>
      <c r="E17020" s="7" t="s">
        <v>33796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20744</v>
      </c>
      <c r="D17021" s="7" t="s">
        <v>35</v>
      </c>
      <c r="E17021" s="7" t="s">
        <v>33796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33796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33796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33796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33796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33796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29</v>
      </c>
      <c r="E17027" s="7" t="s">
        <v>2810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29</v>
      </c>
      <c r="E17028" s="7" t="s">
        <v>2810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61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61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11.1" customHeight="1" outlineLevel="4" x14ac:dyDescent="0.2">
      <c r="A17043" s="30" t="s">
        <v>33843</v>
      </c>
      <c r="B17043" s="30"/>
      <c r="C17043" s="30"/>
      <c r="D17043" s="30"/>
      <c r="E17043" s="30"/>
      <c r="F17043" s="30"/>
      <c r="G17043" s="30"/>
      <c r="H17043" s="30"/>
      <c r="I17043" s="30"/>
      <c r="J17043" s="30"/>
      <c r="K17043" s="30"/>
      <c r="L17043" s="30"/>
      <c r="M17043" s="30"/>
      <c r="N17043" s="37"/>
      <c r="O17043" s="37"/>
      <c r="P17043" s="37"/>
      <c r="Q17043" s="37"/>
    </row>
    <row r="17044" spans="1:17" ht="35.1" customHeight="1" outlineLevel="5" x14ac:dyDescent="0.2">
      <c r="A17044" s="6" t="s">
        <v>33844</v>
      </c>
      <c r="B17044" s="7" t="s">
        <v>33845</v>
      </c>
      <c r="C17044" s="7" t="s">
        <v>8426</v>
      </c>
      <c r="D17044" s="7" t="s">
        <v>35</v>
      </c>
      <c r="E17044" s="7" t="s">
        <v>21447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33846</v>
      </c>
      <c r="B17045" s="7" t="s">
        <v>33847</v>
      </c>
      <c r="C17045" s="7" t="s">
        <v>8426</v>
      </c>
      <c r="D17045" s="7" t="s">
        <v>35</v>
      </c>
      <c r="E17045" s="7" t="s">
        <v>21447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29</v>
      </c>
      <c r="E17052" s="7" t="s">
        <v>1432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29</v>
      </c>
      <c r="E17053" s="7" t="s">
        <v>1432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61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61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11.1" customHeight="1" outlineLevel="4" x14ac:dyDescent="0.2">
      <c r="A17068" s="30" t="s">
        <v>33892</v>
      </c>
      <c r="B17068" s="30"/>
      <c r="C17068" s="30"/>
      <c r="D17068" s="30"/>
      <c r="E17068" s="30"/>
      <c r="F17068" s="30"/>
      <c r="G17068" s="30"/>
      <c r="H17068" s="30"/>
      <c r="I17068" s="30"/>
      <c r="J17068" s="30"/>
      <c r="K17068" s="30"/>
      <c r="L17068" s="30"/>
      <c r="M17068" s="30"/>
      <c r="N17068" s="37"/>
      <c r="O17068" s="37"/>
      <c r="P17068" s="37"/>
      <c r="Q17068" s="37"/>
    </row>
    <row r="17069" spans="1:17" ht="47.1" customHeight="1" outlineLevel="5" x14ac:dyDescent="0.2">
      <c r="A17069" s="6" t="s">
        <v>33893</v>
      </c>
      <c r="B17069" s="7" t="s">
        <v>33894</v>
      </c>
      <c r="C17069" s="7" t="s">
        <v>8426</v>
      </c>
      <c r="D17069" s="7"/>
      <c r="E17069" s="7" t="s">
        <v>234</v>
      </c>
      <c r="F17069" s="7" t="s">
        <v>31</v>
      </c>
      <c r="G17069" s="8">
        <v>6.85</v>
      </c>
      <c r="H17069" s="9">
        <v>7.4999999999999997E-3</v>
      </c>
      <c r="I17069" s="10">
        <v>80604.52</v>
      </c>
      <c r="J17069" s="11"/>
      <c r="K17069" s="7" t="s">
        <v>30166</v>
      </c>
      <c r="L17069" s="11"/>
      <c r="M17069" s="11"/>
      <c r="N17069" s="38">
        <f>I17069*(100-$B$4)*(100-$B$5)/10000</f>
        <v>80604.52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7.1" customHeight="1" outlineLevel="5" x14ac:dyDescent="0.2">
      <c r="A17070" s="6" t="s">
        <v>33895</v>
      </c>
      <c r="B17070" s="7" t="s">
        <v>33896</v>
      </c>
      <c r="C17070" s="7" t="s">
        <v>8426</v>
      </c>
      <c r="D17070" s="7"/>
      <c r="E17070" s="7" t="s">
        <v>234</v>
      </c>
      <c r="F17070" s="7" t="s">
        <v>31</v>
      </c>
      <c r="G17070" s="8">
        <v>6.85</v>
      </c>
      <c r="H17070" s="9">
        <v>7.4999999999999997E-3</v>
      </c>
      <c r="I17070" s="10">
        <v>80604.52</v>
      </c>
      <c r="J17070" s="11"/>
      <c r="K17070" s="7" t="s">
        <v>30166</v>
      </c>
      <c r="L17070" s="11"/>
      <c r="M17070" s="11"/>
      <c r="N17070" s="38">
        <f>I17070*(100-$B$4)*(100-$B$5)/10000</f>
        <v>80604.52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30166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30166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30166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30166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30166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30166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11.1" customHeight="1" outlineLevel="4" x14ac:dyDescent="0.2">
      <c r="A17077" s="30" t="s">
        <v>33909</v>
      </c>
      <c r="B17077" s="30"/>
      <c r="C17077" s="30"/>
      <c r="D17077" s="30"/>
      <c r="E17077" s="30"/>
      <c r="F17077" s="30"/>
      <c r="G17077" s="30"/>
      <c r="H17077" s="30"/>
      <c r="I17077" s="30"/>
      <c r="J17077" s="30"/>
      <c r="K17077" s="30"/>
      <c r="L17077" s="30"/>
      <c r="M17077" s="30"/>
      <c r="N17077" s="37"/>
      <c r="O17077" s="37"/>
      <c r="P17077" s="37"/>
      <c r="Q17077" s="37"/>
    </row>
    <row r="17078" spans="1:17" ht="47.1" customHeight="1" outlineLevel="5" x14ac:dyDescent="0.2">
      <c r="A17078" s="6" t="s">
        <v>33910</v>
      </c>
      <c r="B17078" s="7" t="s">
        <v>33911</v>
      </c>
      <c r="C17078" s="7" t="s">
        <v>8426</v>
      </c>
      <c r="D17078" s="7"/>
      <c r="E17078" s="7" t="s">
        <v>234</v>
      </c>
      <c r="F17078" s="7" t="s">
        <v>31</v>
      </c>
      <c r="G17078" s="8">
        <v>8.0500000000000007</v>
      </c>
      <c r="H17078" s="9">
        <v>9.2999999999999992E-3</v>
      </c>
      <c r="I17078" s="10">
        <v>103945.58</v>
      </c>
      <c r="J17078" s="11"/>
      <c r="K17078" s="7" t="s">
        <v>30166</v>
      </c>
      <c r="L17078" s="11"/>
      <c r="M17078" s="11"/>
      <c r="N17078" s="38">
        <f>I17078*(100-$B$4)*(100-$B$5)/10000</f>
        <v>103945.58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33912</v>
      </c>
      <c r="B17079" s="7" t="s">
        <v>33913</v>
      </c>
      <c r="C17079" s="7" t="s">
        <v>8426</v>
      </c>
      <c r="D17079" s="7"/>
      <c r="E17079" s="7" t="s">
        <v>234</v>
      </c>
      <c r="F17079" s="7" t="s">
        <v>31</v>
      </c>
      <c r="G17079" s="8">
        <v>8.0500000000000007</v>
      </c>
      <c r="H17079" s="9">
        <v>9.2999999999999992E-3</v>
      </c>
      <c r="I17079" s="10">
        <v>103945.58</v>
      </c>
      <c r="J17079" s="11"/>
      <c r="K17079" s="7" t="s">
        <v>30166</v>
      </c>
      <c r="L17079" s="11"/>
      <c r="M17079" s="11"/>
      <c r="N17079" s="38">
        <f>I17079*(100-$B$4)*(100-$B$5)/10000</f>
        <v>103945.58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30166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30166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30166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30166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30166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30166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648</v>
      </c>
      <c r="D17086" s="7"/>
      <c r="E17086" s="7" t="s">
        <v>36</v>
      </c>
      <c r="F17086" s="7" t="s">
        <v>31</v>
      </c>
      <c r="G17086" s="8">
        <v>8.0500000000000007</v>
      </c>
      <c r="H17086" s="9">
        <v>9.2999999999999992E-3</v>
      </c>
      <c r="I17086" s="10">
        <v>105812.87</v>
      </c>
      <c r="J17086" s="11"/>
      <c r="K17086" s="7" t="s">
        <v>30166</v>
      </c>
      <c r="L17086" s="11"/>
      <c r="M17086" s="11"/>
      <c r="N17086" s="38">
        <f>I17086*(100-$B$4)*(100-$B$5)/10000</f>
        <v>105812.87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648</v>
      </c>
      <c r="D17087" s="7"/>
      <c r="E17087" s="7" t="s">
        <v>36</v>
      </c>
      <c r="F17087" s="7" t="s">
        <v>31</v>
      </c>
      <c r="G17087" s="8">
        <v>8.0500000000000007</v>
      </c>
      <c r="H17087" s="9">
        <v>9.2999999999999992E-3</v>
      </c>
      <c r="I17087" s="10">
        <v>105812.87</v>
      </c>
      <c r="J17087" s="11"/>
      <c r="K17087" s="7" t="s">
        <v>30166</v>
      </c>
      <c r="L17087" s="11"/>
      <c r="M17087" s="11"/>
      <c r="N17087" s="38">
        <f>I17087*(100-$B$4)*(100-$B$5)/10000</f>
        <v>105812.87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30166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30166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30166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30166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30166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30166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11.1" customHeight="1" outlineLevel="4" x14ac:dyDescent="0.2">
      <c r="A17094" s="30" t="s">
        <v>33942</v>
      </c>
      <c r="B17094" s="30"/>
      <c r="C17094" s="30"/>
      <c r="D17094" s="30"/>
      <c r="E17094" s="30"/>
      <c r="F17094" s="30"/>
      <c r="G17094" s="30"/>
      <c r="H17094" s="30"/>
      <c r="I17094" s="30"/>
      <c r="J17094" s="30"/>
      <c r="K17094" s="30"/>
      <c r="L17094" s="30"/>
      <c r="M17094" s="30"/>
      <c r="N17094" s="37"/>
      <c r="O17094" s="37"/>
      <c r="P17094" s="37"/>
      <c r="Q17094" s="37"/>
    </row>
    <row r="17095" spans="1:17" ht="47.1" customHeight="1" outlineLevel="5" x14ac:dyDescent="0.2">
      <c r="A17095" s="6" t="s">
        <v>33943</v>
      </c>
      <c r="B17095" s="7" t="s">
        <v>33944</v>
      </c>
      <c r="C17095" s="7" t="s">
        <v>72</v>
      </c>
      <c r="D17095" s="7"/>
      <c r="E17095" s="7" t="s">
        <v>392</v>
      </c>
      <c r="F17095" s="7" t="s">
        <v>31</v>
      </c>
      <c r="G17095" s="8">
        <v>4.4000000000000004</v>
      </c>
      <c r="H17095" s="9">
        <v>3.8999999999999998E-3</v>
      </c>
      <c r="I17095" s="10">
        <v>59753.16</v>
      </c>
      <c r="J17095" s="11"/>
      <c r="K17095" s="7" t="s">
        <v>30166</v>
      </c>
      <c r="L17095" s="11"/>
      <c r="M17095" s="11"/>
      <c r="N17095" s="38">
        <f>I17095*(100-$B$4)*(100-$B$5)/10000</f>
        <v>59753.16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33945</v>
      </c>
      <c r="B17096" s="7" t="s">
        <v>33946</v>
      </c>
      <c r="C17096" s="7" t="s">
        <v>72</v>
      </c>
      <c r="D17096" s="7"/>
      <c r="E17096" s="7" t="s">
        <v>392</v>
      </c>
      <c r="F17096" s="7" t="s">
        <v>31</v>
      </c>
      <c r="G17096" s="8">
        <v>4.4000000000000004</v>
      </c>
      <c r="H17096" s="9">
        <v>3.8999999999999998E-3</v>
      </c>
      <c r="I17096" s="10">
        <v>59753.16</v>
      </c>
      <c r="J17096" s="11"/>
      <c r="K17096" s="7" t="s">
        <v>30166</v>
      </c>
      <c r="L17096" s="11"/>
      <c r="M17096" s="11"/>
      <c r="N17096" s="38">
        <f>I17096*(100-$B$4)*(100-$B$5)/10000</f>
        <v>59753.16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30166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30166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30166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30166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30166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30166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5226</v>
      </c>
      <c r="D17103" s="7"/>
      <c r="E17103" s="7" t="s">
        <v>398</v>
      </c>
      <c r="F17103" s="7" t="s">
        <v>31</v>
      </c>
      <c r="G17103" s="8">
        <v>4.4000000000000004</v>
      </c>
      <c r="H17103" s="9">
        <v>3.8999999999999998E-3</v>
      </c>
      <c r="I17103" s="10">
        <v>60375.59</v>
      </c>
      <c r="J17103" s="11"/>
      <c r="K17103" s="7" t="s">
        <v>30166</v>
      </c>
      <c r="L17103" s="11"/>
      <c r="M17103" s="11"/>
      <c r="N17103" s="38">
        <f>I17103*(100-$B$4)*(100-$B$5)/10000</f>
        <v>60375.59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5226</v>
      </c>
      <c r="D17104" s="7"/>
      <c r="E17104" s="7" t="s">
        <v>398</v>
      </c>
      <c r="F17104" s="7" t="s">
        <v>31</v>
      </c>
      <c r="G17104" s="8">
        <v>4.4000000000000004</v>
      </c>
      <c r="H17104" s="9">
        <v>3.8999999999999998E-3</v>
      </c>
      <c r="I17104" s="10">
        <v>60375.59</v>
      </c>
      <c r="J17104" s="11"/>
      <c r="K17104" s="7" t="s">
        <v>30166</v>
      </c>
      <c r="L17104" s="11"/>
      <c r="M17104" s="11"/>
      <c r="N17104" s="38">
        <f>I17104*(100-$B$4)*(100-$B$5)/10000</f>
        <v>60375.59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30166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30166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30166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30166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30166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30166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11.1" customHeight="1" outlineLevel="4" x14ac:dyDescent="0.2">
      <c r="A17111" s="30" t="s">
        <v>33975</v>
      </c>
      <c r="B17111" s="30"/>
      <c r="C17111" s="30"/>
      <c r="D17111" s="30"/>
      <c r="E17111" s="30"/>
      <c r="F17111" s="30"/>
      <c r="G17111" s="30"/>
      <c r="H17111" s="30"/>
      <c r="I17111" s="30"/>
      <c r="J17111" s="30"/>
      <c r="K17111" s="30"/>
      <c r="L17111" s="30"/>
      <c r="M17111" s="30"/>
      <c r="N17111" s="37"/>
      <c r="O17111" s="37"/>
      <c r="P17111" s="37"/>
      <c r="Q17111" s="37"/>
    </row>
    <row r="17112" spans="1:17" ht="47.1" customHeight="1" outlineLevel="5" x14ac:dyDescent="0.2">
      <c r="A17112" s="6" t="s">
        <v>33976</v>
      </c>
      <c r="B17112" s="7" t="s">
        <v>33977</v>
      </c>
      <c r="C17112" s="7" t="s">
        <v>43</v>
      </c>
      <c r="D17112" s="7"/>
      <c r="E17112" s="7" t="s">
        <v>1841</v>
      </c>
      <c r="F17112" s="7" t="s">
        <v>31</v>
      </c>
      <c r="G17112" s="8">
        <v>5.6</v>
      </c>
      <c r="H17112" s="9">
        <v>5.7000000000000002E-3</v>
      </c>
      <c r="I17112" s="10">
        <v>69400.789999999994</v>
      </c>
      <c r="J17112" s="11"/>
      <c r="K17112" s="7" t="s">
        <v>30166</v>
      </c>
      <c r="L17112" s="11"/>
      <c r="M17112" s="11"/>
      <c r="N17112" s="38">
        <f>I17112*(100-$B$4)*(100-$B$5)/10000</f>
        <v>69400.789999999994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33978</v>
      </c>
      <c r="B17113" s="7" t="s">
        <v>33979</v>
      </c>
      <c r="C17113" s="7" t="s">
        <v>43</v>
      </c>
      <c r="D17113" s="7"/>
      <c r="E17113" s="7" t="s">
        <v>1841</v>
      </c>
      <c r="F17113" s="7" t="s">
        <v>31</v>
      </c>
      <c r="G17113" s="8">
        <v>5.6</v>
      </c>
      <c r="H17113" s="9">
        <v>5.7000000000000002E-3</v>
      </c>
      <c r="I17113" s="10">
        <v>69400.789999999994</v>
      </c>
      <c r="J17113" s="11"/>
      <c r="K17113" s="7" t="s">
        <v>30166</v>
      </c>
      <c r="L17113" s="11"/>
      <c r="M17113" s="11"/>
      <c r="N17113" s="38">
        <f>I17113*(100-$B$4)*(100-$B$5)/10000</f>
        <v>69400.789999999994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30166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30166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30166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30166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30166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30166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11.1" customHeight="1" outlineLevel="3" x14ac:dyDescent="0.2">
      <c r="A17120" s="29" t="s">
        <v>33992</v>
      </c>
      <c r="B17120" s="29"/>
      <c r="C17120" s="29"/>
      <c r="D17120" s="29"/>
      <c r="E17120" s="29"/>
      <c r="F17120" s="29"/>
      <c r="G17120" s="29"/>
      <c r="H17120" s="29"/>
      <c r="I17120" s="29"/>
      <c r="J17120" s="29"/>
      <c r="K17120" s="29"/>
      <c r="L17120" s="29"/>
      <c r="M17120" s="29"/>
      <c r="N17120" s="36"/>
      <c r="O17120" s="36"/>
      <c r="P17120" s="36"/>
      <c r="Q17120" s="36"/>
    </row>
    <row r="17121" spans="1:17" ht="11.1" customHeight="1" outlineLevel="4" x14ac:dyDescent="0.2">
      <c r="A17121" s="30" t="s">
        <v>33993</v>
      </c>
      <c r="B17121" s="30"/>
      <c r="C17121" s="30"/>
      <c r="D17121" s="30"/>
      <c r="E17121" s="30"/>
      <c r="F17121" s="30"/>
      <c r="G17121" s="30"/>
      <c r="H17121" s="30"/>
      <c r="I17121" s="30"/>
      <c r="J17121" s="30"/>
      <c r="K17121" s="30"/>
      <c r="L17121" s="30"/>
      <c r="M17121" s="30"/>
      <c r="N17121" s="37"/>
      <c r="O17121" s="37"/>
      <c r="P17121" s="37"/>
      <c r="Q17121" s="37"/>
    </row>
    <row r="17122" spans="1:17" ht="35.1" customHeight="1" outlineLevel="5" x14ac:dyDescent="0.2">
      <c r="A17122" s="6" t="s">
        <v>33994</v>
      </c>
      <c r="B17122" s="7" t="s">
        <v>33995</v>
      </c>
      <c r="C17122" s="7" t="s">
        <v>240</v>
      </c>
      <c r="D17122" s="7" t="s">
        <v>35</v>
      </c>
      <c r="E17122" s="7" t="s">
        <v>65</v>
      </c>
      <c r="F17122" s="7" t="s">
        <v>31</v>
      </c>
      <c r="G17122" s="8">
        <v>1.3</v>
      </c>
      <c r="H17122" s="9">
        <v>1.472E-2</v>
      </c>
      <c r="I17122" s="10">
        <v>29658.47</v>
      </c>
      <c r="J17122" s="11"/>
      <c r="K17122" s="7"/>
      <c r="L17122" s="11"/>
      <c r="M17122" s="11"/>
      <c r="N17122" s="38">
        <f>I17122*(100-$B$4)*(100-$B$5)/10000</f>
        <v>29658.47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33996</v>
      </c>
      <c r="B17123" s="7" t="s">
        <v>33997</v>
      </c>
      <c r="C17123" s="7" t="s">
        <v>240</v>
      </c>
      <c r="D17123" s="7" t="s">
        <v>35</v>
      </c>
      <c r="E17123" s="7" t="s">
        <v>65</v>
      </c>
      <c r="F17123" s="7" t="s">
        <v>31</v>
      </c>
      <c r="G17123" s="8">
        <v>1.3</v>
      </c>
      <c r="H17123" s="9">
        <v>1.472E-2</v>
      </c>
      <c r="I17123" s="10">
        <v>29658.47</v>
      </c>
      <c r="J17123" s="11"/>
      <c r="K17123" s="7"/>
      <c r="L17123" s="11"/>
      <c r="M17123" s="11"/>
      <c r="N17123" s="38">
        <f>I17123*(100-$B$4)*(100-$B$5)/10000</f>
        <v>29658.47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29</v>
      </c>
      <c r="E17126" s="7" t="s">
        <v>241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29</v>
      </c>
      <c r="E17127" s="7" t="s">
        <v>241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61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61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1838</v>
      </c>
      <c r="D17134" s="7" t="s">
        <v>35</v>
      </c>
      <c r="E17134" s="7" t="s">
        <v>2248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1838</v>
      </c>
      <c r="D17135" s="7" t="s">
        <v>35</v>
      </c>
      <c r="E17135" s="7" t="s">
        <v>2248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29</v>
      </c>
      <c r="E17138" s="7" t="s">
        <v>34028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34029</v>
      </c>
      <c r="B17139" s="7" t="s">
        <v>34030</v>
      </c>
      <c r="C17139" s="7" t="s">
        <v>1838</v>
      </c>
      <c r="D17139" s="7" t="s">
        <v>29</v>
      </c>
      <c r="E17139" s="7" t="s">
        <v>34028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34031</v>
      </c>
      <c r="B17140" s="7" t="s">
        <v>34032</v>
      </c>
      <c r="C17140" s="7" t="s">
        <v>1838</v>
      </c>
      <c r="D17140" s="7" t="s">
        <v>29</v>
      </c>
      <c r="E17140" s="7" t="s">
        <v>34028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34028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61</v>
      </c>
      <c r="E17142" s="7" t="s">
        <v>34028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61</v>
      </c>
      <c r="E17143" s="7" t="s">
        <v>34028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34028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34028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28</v>
      </c>
      <c r="D17146" s="7" t="s">
        <v>35</v>
      </c>
      <c r="E17146" s="7" t="s">
        <v>30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29</v>
      </c>
      <c r="E17150" s="7" t="s">
        <v>3632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29</v>
      </c>
      <c r="E17151" s="7" t="s">
        <v>3632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61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61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11.1" customHeight="1" outlineLevel="4" x14ac:dyDescent="0.2">
      <c r="A17158" s="30" t="s">
        <v>34067</v>
      </c>
      <c r="B17158" s="30"/>
      <c r="C17158" s="30"/>
      <c r="D17158" s="30"/>
      <c r="E17158" s="30"/>
      <c r="F17158" s="30"/>
      <c r="G17158" s="30"/>
      <c r="H17158" s="30"/>
      <c r="I17158" s="30"/>
      <c r="J17158" s="30"/>
      <c r="K17158" s="30"/>
      <c r="L17158" s="30"/>
      <c r="M17158" s="30"/>
      <c r="N17158" s="37"/>
      <c r="O17158" s="37"/>
      <c r="P17158" s="37"/>
      <c r="Q17158" s="37"/>
    </row>
    <row r="17159" spans="1:17" ht="35.1" customHeight="1" outlineLevel="5" x14ac:dyDescent="0.2">
      <c r="A17159" s="6" t="s">
        <v>34068</v>
      </c>
      <c r="B17159" s="7" t="s">
        <v>34069</v>
      </c>
      <c r="C17159" s="7" t="s">
        <v>28</v>
      </c>
      <c r="D17159" s="7" t="s">
        <v>35</v>
      </c>
      <c r="E17159" s="7" t="s">
        <v>30</v>
      </c>
      <c r="F17159" s="7" t="s">
        <v>31</v>
      </c>
      <c r="G17159" s="8">
        <v>1.5</v>
      </c>
      <c r="H17159" s="9">
        <v>2.7140000000000001E-2</v>
      </c>
      <c r="I17159" s="10">
        <v>38381.53</v>
      </c>
      <c r="J17159" s="11"/>
      <c r="K17159" s="7"/>
      <c r="L17159" s="11"/>
      <c r="M17159" s="11"/>
      <c r="N17159" s="38">
        <f>I17159*(100-$B$4)*(100-$B$5)/10000</f>
        <v>38381.53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34070</v>
      </c>
      <c r="B17160" s="7" t="s">
        <v>34071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1.5</v>
      </c>
      <c r="H17160" s="9">
        <v>2.7140000000000001E-2</v>
      </c>
      <c r="I17160" s="10">
        <v>38381.53</v>
      </c>
      <c r="J17160" s="11"/>
      <c r="K17160" s="7"/>
      <c r="L17160" s="11"/>
      <c r="M17160" s="11"/>
      <c r="N17160" s="38">
        <f>I17160*(100-$B$4)*(100-$B$5)/10000</f>
        <v>38381.53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29</v>
      </c>
      <c r="E17163" s="7" t="s">
        <v>3632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29</v>
      </c>
      <c r="E17164" s="7" t="s">
        <v>3632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2">
        <v>7</v>
      </c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34079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58454.16</v>
      </c>
      <c r="J17166" s="11"/>
      <c r="K17166" s="7"/>
      <c r="L17166" s="11"/>
      <c r="M17166" s="11"/>
      <c r="N17166" s="38">
        <f>I17166*(100-$B$4)*(100-$B$5)/10000</f>
        <v>58454.16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34083</v>
      </c>
      <c r="B17167" s="7" t="s">
        <v>34084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34085</v>
      </c>
      <c r="B17168" s="7" t="s">
        <v>34086</v>
      </c>
      <c r="C17168" s="7" t="s">
        <v>28</v>
      </c>
      <c r="D17168" s="7" t="s">
        <v>61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61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34</v>
      </c>
      <c r="D17172" s="7" t="s">
        <v>35</v>
      </c>
      <c r="E17172" s="7" t="s">
        <v>36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34</v>
      </c>
      <c r="D17173" s="7" t="s">
        <v>35</v>
      </c>
      <c r="E17173" s="7" t="s">
        <v>36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29</v>
      </c>
      <c r="E17176" s="7" t="s">
        <v>1146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29</v>
      </c>
      <c r="E17177" s="7" t="s">
        <v>1146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61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61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444</v>
      </c>
      <c r="D17184" s="7" t="s">
        <v>35</v>
      </c>
      <c r="E17184" s="7" t="s">
        <v>331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444</v>
      </c>
      <c r="D17185" s="7" t="s">
        <v>35</v>
      </c>
      <c r="E17185" s="7" t="s">
        <v>44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29</v>
      </c>
      <c r="E17188" s="7" t="s">
        <v>24507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2">
        <v>4</v>
      </c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29</v>
      </c>
      <c r="E17189" s="7" t="s">
        <v>24507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61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61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11.1" customHeight="1" outlineLevel="3" x14ac:dyDescent="0.2">
      <c r="A17196" s="29" t="s">
        <v>34141</v>
      </c>
      <c r="B17196" s="29"/>
      <c r="C17196" s="29"/>
      <c r="D17196" s="29"/>
      <c r="E17196" s="29"/>
      <c r="F17196" s="29"/>
      <c r="G17196" s="29"/>
      <c r="H17196" s="29"/>
      <c r="I17196" s="29"/>
      <c r="J17196" s="29"/>
      <c r="K17196" s="29"/>
      <c r="L17196" s="29"/>
      <c r="M17196" s="29"/>
      <c r="N17196" s="36"/>
      <c r="O17196" s="36"/>
      <c r="P17196" s="36"/>
      <c r="Q17196" s="36"/>
    </row>
    <row r="17197" spans="1:17" ht="11.1" customHeight="1" outlineLevel="4" x14ac:dyDescent="0.2">
      <c r="A17197" s="30" t="s">
        <v>34142</v>
      </c>
      <c r="B17197" s="30"/>
      <c r="C17197" s="30"/>
      <c r="D17197" s="30"/>
      <c r="E17197" s="30"/>
      <c r="F17197" s="30"/>
      <c r="G17197" s="30"/>
      <c r="H17197" s="30"/>
      <c r="I17197" s="30"/>
      <c r="J17197" s="30"/>
      <c r="K17197" s="30"/>
      <c r="L17197" s="30"/>
      <c r="M17197" s="30"/>
      <c r="N17197" s="37"/>
      <c r="O17197" s="37"/>
      <c r="P17197" s="37"/>
      <c r="Q17197" s="37"/>
    </row>
    <row r="17198" spans="1:17" ht="35.1" customHeight="1" outlineLevel="5" x14ac:dyDescent="0.2">
      <c r="A17198" s="6" t="s">
        <v>34143</v>
      </c>
      <c r="B17198" s="7" t="s">
        <v>34144</v>
      </c>
      <c r="C17198" s="7" t="s">
        <v>974</v>
      </c>
      <c r="D17198" s="7" t="s">
        <v>35</v>
      </c>
      <c r="E17198" s="7" t="s">
        <v>34145</v>
      </c>
      <c r="F17198" s="7" t="s">
        <v>31</v>
      </c>
      <c r="G17198" s="8">
        <v>3.2850000000000001</v>
      </c>
      <c r="H17198" s="9">
        <v>1.0489999999999999E-2</v>
      </c>
      <c r="I17198" s="10">
        <v>54394.86</v>
      </c>
      <c r="J17198" s="11"/>
      <c r="K17198" s="7"/>
      <c r="L17198" s="11"/>
      <c r="M17198" s="11"/>
      <c r="N17198" s="38">
        <f>I17198*(100-$B$4)*(100-$B$5)/10000</f>
        <v>54394.86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34146</v>
      </c>
      <c r="B17199" s="7" t="s">
        <v>34147</v>
      </c>
      <c r="C17199" s="7" t="s">
        <v>974</v>
      </c>
      <c r="D17199" s="7" t="s">
        <v>29</v>
      </c>
      <c r="E17199" s="7" t="s">
        <v>6210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34148</v>
      </c>
      <c r="B17200" s="7" t="s">
        <v>34149</v>
      </c>
      <c r="C17200" s="7" t="s">
        <v>974</v>
      </c>
      <c r="D17200" s="7" t="s">
        <v>61</v>
      </c>
      <c r="E17200" s="7" t="s">
        <v>6210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438</v>
      </c>
      <c r="D17201" s="7" t="s">
        <v>35</v>
      </c>
      <c r="E17201" s="7" t="s">
        <v>34152</v>
      </c>
      <c r="F17201" s="7" t="s">
        <v>31</v>
      </c>
      <c r="G17201" s="8">
        <v>5.67</v>
      </c>
      <c r="H17201" s="9">
        <v>1.7389999999999999E-2</v>
      </c>
      <c r="I17201" s="10">
        <v>83621.919999999998</v>
      </c>
      <c r="J17201" s="11"/>
      <c r="K17201" s="7"/>
      <c r="L17201" s="11"/>
      <c r="M17201" s="11"/>
      <c r="N17201" s="38">
        <f>I17201*(100-$B$4)*(100-$B$5)/10000</f>
        <v>83621.919999999998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438</v>
      </c>
      <c r="D17202" s="7" t="s">
        <v>29</v>
      </c>
      <c r="E17202" s="7" t="s">
        <v>24021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438</v>
      </c>
      <c r="D17203" s="7" t="s">
        <v>61</v>
      </c>
      <c r="E17203" s="7" t="s">
        <v>24021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20744</v>
      </c>
      <c r="D17204" s="7" t="s">
        <v>35</v>
      </c>
      <c r="E17204" s="7" t="s">
        <v>675</v>
      </c>
      <c r="F17204" s="7" t="s">
        <v>31</v>
      </c>
      <c r="G17204" s="8">
        <v>10.45</v>
      </c>
      <c r="H17204" s="9">
        <v>3.9059999999999997E-2</v>
      </c>
      <c r="I17204" s="10">
        <v>125297.56</v>
      </c>
      <c r="J17204" s="11"/>
      <c r="K17204" s="7"/>
      <c r="L17204" s="11"/>
      <c r="M17204" s="11"/>
      <c r="N17204" s="38">
        <f>I17204*(100-$B$4)*(100-$B$5)/10000</f>
        <v>125297.56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20744</v>
      </c>
      <c r="D17205" s="7" t="s">
        <v>29</v>
      </c>
      <c r="E17205" s="7" t="s">
        <v>6611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61</v>
      </c>
      <c r="E17206" s="7" t="s">
        <v>6611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648</v>
      </c>
      <c r="D17207" s="7" t="s">
        <v>35</v>
      </c>
      <c r="E17207" s="7" t="s">
        <v>6309</v>
      </c>
      <c r="F17207" s="7" t="s">
        <v>31</v>
      </c>
      <c r="G17207" s="8">
        <v>10.45</v>
      </c>
      <c r="H17207" s="9">
        <v>3.9059999999999997E-2</v>
      </c>
      <c r="I17207" s="10">
        <v>136122.44</v>
      </c>
      <c r="J17207" s="11"/>
      <c r="K17207" s="7"/>
      <c r="L17207" s="11"/>
      <c r="M17207" s="11"/>
      <c r="N17207" s="38">
        <f>I17207*(100-$B$4)*(100-$B$5)/10000</f>
        <v>136122.44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648</v>
      </c>
      <c r="D17208" s="7" t="s">
        <v>29</v>
      </c>
      <c r="E17208" s="7" t="s">
        <v>7270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61</v>
      </c>
      <c r="E17209" s="7" t="s">
        <v>7270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4" x14ac:dyDescent="0.2">
      <c r="A17210" s="30" t="s">
        <v>34169</v>
      </c>
      <c r="B17210" s="30"/>
      <c r="C17210" s="30"/>
      <c r="D17210" s="30"/>
      <c r="E17210" s="30"/>
      <c r="F17210" s="30"/>
      <c r="G17210" s="30"/>
      <c r="H17210" s="30"/>
      <c r="I17210" s="30"/>
      <c r="J17210" s="30"/>
      <c r="K17210" s="30"/>
      <c r="L17210" s="30"/>
      <c r="M17210" s="30"/>
      <c r="N17210" s="37"/>
      <c r="O17210" s="37"/>
      <c r="P17210" s="37"/>
      <c r="Q17210" s="37"/>
    </row>
    <row r="17211" spans="1:17" ht="35.1" customHeight="1" outlineLevel="5" x14ac:dyDescent="0.2">
      <c r="A17211" s="6" t="s">
        <v>34170</v>
      </c>
      <c r="B17211" s="7" t="s">
        <v>34171</v>
      </c>
      <c r="C17211" s="7" t="s">
        <v>974</v>
      </c>
      <c r="D17211" s="7" t="s">
        <v>35</v>
      </c>
      <c r="E17211" s="7" t="s">
        <v>34145</v>
      </c>
      <c r="F17211" s="7" t="s">
        <v>31</v>
      </c>
      <c r="G17211" s="8">
        <v>3.2850000000000001</v>
      </c>
      <c r="H17211" s="9">
        <v>1.0489999999999999E-2</v>
      </c>
      <c r="I17211" s="10">
        <v>54394.86</v>
      </c>
      <c r="J17211" s="11"/>
      <c r="K17211" s="7"/>
      <c r="L17211" s="11"/>
      <c r="M17211" s="11"/>
      <c r="N17211" s="38">
        <f>I17211*(100-$B$4)*(100-$B$5)/10000</f>
        <v>54394.86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34172</v>
      </c>
      <c r="B17212" s="7" t="s">
        <v>34173</v>
      </c>
      <c r="C17212" s="7" t="s">
        <v>974</v>
      </c>
      <c r="D17212" s="7" t="s">
        <v>29</v>
      </c>
      <c r="E17212" s="7" t="s">
        <v>6210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61</v>
      </c>
      <c r="E17213" s="7" t="s">
        <v>6210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438</v>
      </c>
      <c r="D17214" s="7" t="s">
        <v>35</v>
      </c>
      <c r="E17214" s="7" t="s">
        <v>34152</v>
      </c>
      <c r="F17214" s="7" t="s">
        <v>31</v>
      </c>
      <c r="G17214" s="8">
        <v>5.67</v>
      </c>
      <c r="H17214" s="9">
        <v>1.7389999999999999E-2</v>
      </c>
      <c r="I17214" s="10">
        <v>83621.919999999998</v>
      </c>
      <c r="J17214" s="11"/>
      <c r="K17214" s="7"/>
      <c r="L17214" s="11"/>
      <c r="M17214" s="11"/>
      <c r="N17214" s="38">
        <f>I17214*(100-$B$4)*(100-$B$5)/10000</f>
        <v>83621.919999999998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29</v>
      </c>
      <c r="E17215" s="7" t="s">
        <v>24021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61</v>
      </c>
      <c r="E17216" s="7" t="s">
        <v>24021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20744</v>
      </c>
      <c r="D17217" s="7" t="s">
        <v>35</v>
      </c>
      <c r="E17217" s="7" t="s">
        <v>675</v>
      </c>
      <c r="F17217" s="7" t="s">
        <v>31</v>
      </c>
      <c r="G17217" s="8">
        <v>10.45</v>
      </c>
      <c r="H17217" s="9">
        <v>3.9059999999999997E-2</v>
      </c>
      <c r="I17217" s="10">
        <v>125297.56</v>
      </c>
      <c r="J17217" s="11"/>
      <c r="K17217" s="7"/>
      <c r="L17217" s="11"/>
      <c r="M17217" s="11"/>
      <c r="N17217" s="38">
        <f>I17217*(100-$B$4)*(100-$B$5)/10000</f>
        <v>125297.56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20744</v>
      </c>
      <c r="D17218" s="7" t="s">
        <v>29</v>
      </c>
      <c r="E17218" s="7" t="s">
        <v>6611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61</v>
      </c>
      <c r="E17219" s="7" t="s">
        <v>6611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648</v>
      </c>
      <c r="D17220" s="7" t="s">
        <v>35</v>
      </c>
      <c r="E17220" s="7" t="s">
        <v>6309</v>
      </c>
      <c r="F17220" s="7" t="s">
        <v>31</v>
      </c>
      <c r="G17220" s="8">
        <v>10.45</v>
      </c>
      <c r="H17220" s="9">
        <v>3.9059999999999997E-2</v>
      </c>
      <c r="I17220" s="10">
        <v>136122.44</v>
      </c>
      <c r="J17220" s="11"/>
      <c r="K17220" s="7"/>
      <c r="L17220" s="11"/>
      <c r="M17220" s="11"/>
      <c r="N17220" s="38">
        <f>I17220*(100-$B$4)*(100-$B$5)/10000</f>
        <v>136122.44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648</v>
      </c>
      <c r="D17221" s="7" t="s">
        <v>29</v>
      </c>
      <c r="E17221" s="7" t="s">
        <v>7270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61</v>
      </c>
      <c r="E17222" s="7" t="s">
        <v>7270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11.1" customHeight="1" outlineLevel="4" x14ac:dyDescent="0.2">
      <c r="A17223" s="30" t="s">
        <v>34194</v>
      </c>
      <c r="B17223" s="30"/>
      <c r="C17223" s="30"/>
      <c r="D17223" s="30"/>
      <c r="E17223" s="30"/>
      <c r="F17223" s="30"/>
      <c r="G17223" s="30"/>
      <c r="H17223" s="30"/>
      <c r="I17223" s="30"/>
      <c r="J17223" s="30"/>
      <c r="K17223" s="30"/>
      <c r="L17223" s="30"/>
      <c r="M17223" s="30"/>
      <c r="N17223" s="37"/>
      <c r="O17223" s="37"/>
      <c r="P17223" s="37"/>
      <c r="Q17223" s="37"/>
    </row>
    <row r="17224" spans="1:17" ht="35.1" customHeight="1" outlineLevel="5" x14ac:dyDescent="0.2">
      <c r="A17224" s="6" t="s">
        <v>34195</v>
      </c>
      <c r="B17224" s="7" t="s">
        <v>34196</v>
      </c>
      <c r="C17224" s="7" t="s">
        <v>974</v>
      </c>
      <c r="D17224" s="7" t="s">
        <v>35</v>
      </c>
      <c r="E17224" s="7" t="s">
        <v>34145</v>
      </c>
      <c r="F17224" s="7" t="s">
        <v>31</v>
      </c>
      <c r="G17224" s="8">
        <v>3.2850000000000001</v>
      </c>
      <c r="H17224" s="9">
        <v>1.0489999999999999E-2</v>
      </c>
      <c r="I17224" s="10">
        <v>54394.86</v>
      </c>
      <c r="J17224" s="11"/>
      <c r="K17224" s="7"/>
      <c r="L17224" s="11"/>
      <c r="M17224" s="11"/>
      <c r="N17224" s="38">
        <f>I17224*(100-$B$4)*(100-$B$5)/10000</f>
        <v>54394.86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34197</v>
      </c>
      <c r="B17225" s="7" t="s">
        <v>34198</v>
      </c>
      <c r="C17225" s="7" t="s">
        <v>974</v>
      </c>
      <c r="D17225" s="7" t="s">
        <v>29</v>
      </c>
      <c r="E17225" s="7" t="s">
        <v>6210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61</v>
      </c>
      <c r="E17226" s="7" t="s">
        <v>6210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438</v>
      </c>
      <c r="D17227" s="7" t="s">
        <v>35</v>
      </c>
      <c r="E17227" s="7" t="s">
        <v>34152</v>
      </c>
      <c r="F17227" s="7" t="s">
        <v>31</v>
      </c>
      <c r="G17227" s="8">
        <v>5.67</v>
      </c>
      <c r="H17227" s="9">
        <v>1.7389999999999999E-2</v>
      </c>
      <c r="I17227" s="10">
        <v>83621.919999999998</v>
      </c>
      <c r="J17227" s="11"/>
      <c r="K17227" s="7"/>
      <c r="L17227" s="11"/>
      <c r="M17227" s="11"/>
      <c r="N17227" s="38">
        <f>I17227*(100-$B$4)*(100-$B$5)/10000</f>
        <v>83621.919999999998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438</v>
      </c>
      <c r="D17228" s="7" t="s">
        <v>29</v>
      </c>
      <c r="E17228" s="7" t="s">
        <v>24021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61</v>
      </c>
      <c r="E17229" s="7" t="s">
        <v>24021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20744</v>
      </c>
      <c r="D17230" s="7" t="s">
        <v>35</v>
      </c>
      <c r="E17230" s="7" t="s">
        <v>675</v>
      </c>
      <c r="F17230" s="7" t="s">
        <v>31</v>
      </c>
      <c r="G17230" s="8">
        <v>10.45</v>
      </c>
      <c r="H17230" s="9">
        <v>3.9059999999999997E-2</v>
      </c>
      <c r="I17230" s="10">
        <v>125297.56</v>
      </c>
      <c r="J17230" s="11"/>
      <c r="K17230" s="7"/>
      <c r="L17230" s="11"/>
      <c r="M17230" s="11"/>
      <c r="N17230" s="38">
        <f>I17230*(100-$B$4)*(100-$B$5)/10000</f>
        <v>125297.56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20744</v>
      </c>
      <c r="D17231" s="7" t="s">
        <v>29</v>
      </c>
      <c r="E17231" s="7" t="s">
        <v>6611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61</v>
      </c>
      <c r="E17232" s="7" t="s">
        <v>6611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648</v>
      </c>
      <c r="D17233" s="7" t="s">
        <v>35</v>
      </c>
      <c r="E17233" s="7" t="s">
        <v>6309</v>
      </c>
      <c r="F17233" s="7" t="s">
        <v>31</v>
      </c>
      <c r="G17233" s="8">
        <v>10.45</v>
      </c>
      <c r="H17233" s="9">
        <v>3.9059999999999997E-2</v>
      </c>
      <c r="I17233" s="10">
        <v>136122.44</v>
      </c>
      <c r="J17233" s="11"/>
      <c r="K17233" s="7"/>
      <c r="L17233" s="11"/>
      <c r="M17233" s="11"/>
      <c r="N17233" s="38">
        <f>I17233*(100-$B$4)*(100-$B$5)/10000</f>
        <v>136122.44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648</v>
      </c>
      <c r="D17234" s="7" t="s">
        <v>29</v>
      </c>
      <c r="E17234" s="7" t="s">
        <v>7270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61</v>
      </c>
      <c r="E17235" s="7" t="s">
        <v>7270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11.1" customHeight="1" outlineLevel="4" x14ac:dyDescent="0.2">
      <c r="A17236" s="30" t="s">
        <v>34219</v>
      </c>
      <c r="B17236" s="30"/>
      <c r="C17236" s="30"/>
      <c r="D17236" s="30"/>
      <c r="E17236" s="30"/>
      <c r="F17236" s="30"/>
      <c r="G17236" s="30"/>
      <c r="H17236" s="30"/>
      <c r="I17236" s="30"/>
      <c r="J17236" s="30"/>
      <c r="K17236" s="30"/>
      <c r="L17236" s="30"/>
      <c r="M17236" s="30"/>
      <c r="N17236" s="37"/>
      <c r="O17236" s="37"/>
      <c r="P17236" s="37"/>
      <c r="Q17236" s="37"/>
    </row>
    <row r="17237" spans="1:17" ht="35.1" customHeight="1" outlineLevel="5" x14ac:dyDescent="0.2">
      <c r="A17237" s="6" t="s">
        <v>34220</v>
      </c>
      <c r="B17237" s="7" t="s">
        <v>34221</v>
      </c>
      <c r="C17237" s="7" t="s">
        <v>974</v>
      </c>
      <c r="D17237" s="7" t="s">
        <v>35</v>
      </c>
      <c r="E17237" s="7" t="s">
        <v>34145</v>
      </c>
      <c r="F17237" s="7" t="s">
        <v>31</v>
      </c>
      <c r="G17237" s="8">
        <v>3.2850000000000001</v>
      </c>
      <c r="H17237" s="9">
        <v>1.0489999999999999E-2</v>
      </c>
      <c r="I17237" s="10">
        <v>54394.86</v>
      </c>
      <c r="J17237" s="11"/>
      <c r="K17237" s="7"/>
      <c r="L17237" s="11"/>
      <c r="M17237" s="11"/>
      <c r="N17237" s="38">
        <f>I17237*(100-$B$4)*(100-$B$5)/10000</f>
        <v>54394.86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34222</v>
      </c>
      <c r="B17238" s="7" t="s">
        <v>34223</v>
      </c>
      <c r="C17238" s="7" t="s">
        <v>974</v>
      </c>
      <c r="D17238" s="7" t="s">
        <v>29</v>
      </c>
      <c r="E17238" s="7" t="s">
        <v>6210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61</v>
      </c>
      <c r="E17239" s="7" t="s">
        <v>6210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438</v>
      </c>
      <c r="D17240" s="7" t="s">
        <v>35</v>
      </c>
      <c r="E17240" s="7" t="s">
        <v>34152</v>
      </c>
      <c r="F17240" s="7" t="s">
        <v>31</v>
      </c>
      <c r="G17240" s="8">
        <v>5.67</v>
      </c>
      <c r="H17240" s="9">
        <v>1.7389999999999999E-2</v>
      </c>
      <c r="I17240" s="10">
        <v>83621.919999999998</v>
      </c>
      <c r="J17240" s="11"/>
      <c r="K17240" s="7"/>
      <c r="L17240" s="11"/>
      <c r="M17240" s="11"/>
      <c r="N17240" s="38">
        <f>I17240*(100-$B$4)*(100-$B$5)/10000</f>
        <v>83621.919999999998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438</v>
      </c>
      <c r="D17241" s="7" t="s">
        <v>29</v>
      </c>
      <c r="E17241" s="7" t="s">
        <v>24021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61</v>
      </c>
      <c r="E17242" s="7" t="s">
        <v>24021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20744</v>
      </c>
      <c r="D17243" s="7" t="s">
        <v>35</v>
      </c>
      <c r="E17243" s="7" t="s">
        <v>675</v>
      </c>
      <c r="F17243" s="7" t="s">
        <v>31</v>
      </c>
      <c r="G17243" s="8">
        <v>10.45</v>
      </c>
      <c r="H17243" s="9">
        <v>3.9059999999999997E-2</v>
      </c>
      <c r="I17243" s="10">
        <v>125297.56</v>
      </c>
      <c r="J17243" s="11"/>
      <c r="K17243" s="7"/>
      <c r="L17243" s="11"/>
      <c r="M17243" s="11"/>
      <c r="N17243" s="38">
        <f>I17243*(100-$B$4)*(100-$B$5)/10000</f>
        <v>125297.56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20744</v>
      </c>
      <c r="D17244" s="7" t="s">
        <v>29</v>
      </c>
      <c r="E17244" s="7" t="s">
        <v>6611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61</v>
      </c>
      <c r="E17245" s="7" t="s">
        <v>6611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648</v>
      </c>
      <c r="D17246" s="7" t="s">
        <v>35</v>
      </c>
      <c r="E17246" s="7" t="s">
        <v>6309</v>
      </c>
      <c r="F17246" s="7" t="s">
        <v>31</v>
      </c>
      <c r="G17246" s="8">
        <v>10.45</v>
      </c>
      <c r="H17246" s="9">
        <v>3.9059999999999997E-2</v>
      </c>
      <c r="I17246" s="10">
        <v>136122.44</v>
      </c>
      <c r="J17246" s="11"/>
      <c r="K17246" s="7"/>
      <c r="L17246" s="11"/>
      <c r="M17246" s="11"/>
      <c r="N17246" s="38">
        <f>I17246*(100-$B$4)*(100-$B$5)/10000</f>
        <v>136122.44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648</v>
      </c>
      <c r="D17247" s="7" t="s">
        <v>29</v>
      </c>
      <c r="E17247" s="7" t="s">
        <v>7270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61</v>
      </c>
      <c r="E17248" s="7" t="s">
        <v>7270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1.1" customHeight="1" outlineLevel="4" x14ac:dyDescent="0.2">
      <c r="A17249" s="30" t="s">
        <v>34244</v>
      </c>
      <c r="B17249" s="30"/>
      <c r="C17249" s="30"/>
      <c r="D17249" s="30"/>
      <c r="E17249" s="30"/>
      <c r="F17249" s="30"/>
      <c r="G17249" s="30"/>
      <c r="H17249" s="30"/>
      <c r="I17249" s="30"/>
      <c r="J17249" s="30"/>
      <c r="K17249" s="30"/>
      <c r="L17249" s="30"/>
      <c r="M17249" s="30"/>
      <c r="N17249" s="37"/>
      <c r="O17249" s="37"/>
      <c r="P17249" s="37"/>
      <c r="Q17249" s="37"/>
    </row>
    <row r="17250" spans="1:17" ht="35.1" customHeight="1" outlineLevel="5" x14ac:dyDescent="0.2">
      <c r="A17250" s="6" t="s">
        <v>34245</v>
      </c>
      <c r="B17250" s="7" t="s">
        <v>34246</v>
      </c>
      <c r="C17250" s="7" t="s">
        <v>974</v>
      </c>
      <c r="D17250" s="7" t="s">
        <v>35</v>
      </c>
      <c r="E17250" s="7" t="s">
        <v>34145</v>
      </c>
      <c r="F17250" s="7" t="s">
        <v>31</v>
      </c>
      <c r="G17250" s="8">
        <v>3.2850000000000001</v>
      </c>
      <c r="H17250" s="9">
        <v>1.0489999999999999E-2</v>
      </c>
      <c r="I17250" s="10">
        <v>54394.86</v>
      </c>
      <c r="J17250" s="11"/>
      <c r="K17250" s="7"/>
      <c r="L17250" s="11"/>
      <c r="M17250" s="11"/>
      <c r="N17250" s="38">
        <f>I17250*(100-$B$4)*(100-$B$5)/10000</f>
        <v>54394.86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34247</v>
      </c>
      <c r="B17251" s="7" t="s">
        <v>34248</v>
      </c>
      <c r="C17251" s="7" t="s">
        <v>974</v>
      </c>
      <c r="D17251" s="7" t="s">
        <v>29</v>
      </c>
      <c r="E17251" s="7" t="s">
        <v>6210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61</v>
      </c>
      <c r="E17252" s="7" t="s">
        <v>6210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438</v>
      </c>
      <c r="D17253" s="7" t="s">
        <v>35</v>
      </c>
      <c r="E17253" s="7" t="s">
        <v>34152</v>
      </c>
      <c r="F17253" s="7" t="s">
        <v>31</v>
      </c>
      <c r="G17253" s="8">
        <v>5.67</v>
      </c>
      <c r="H17253" s="9">
        <v>1.7389999999999999E-2</v>
      </c>
      <c r="I17253" s="10">
        <v>83621.919999999998</v>
      </c>
      <c r="J17253" s="11"/>
      <c r="K17253" s="7"/>
      <c r="L17253" s="11"/>
      <c r="M17253" s="11"/>
      <c r="N17253" s="38">
        <f>I17253*(100-$B$4)*(100-$B$5)/10000</f>
        <v>83621.919999999998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438</v>
      </c>
      <c r="D17254" s="7" t="s">
        <v>29</v>
      </c>
      <c r="E17254" s="7" t="s">
        <v>24021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61</v>
      </c>
      <c r="E17255" s="7" t="s">
        <v>24021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20744</v>
      </c>
      <c r="D17256" s="7" t="s">
        <v>35</v>
      </c>
      <c r="E17256" s="7" t="s">
        <v>675</v>
      </c>
      <c r="F17256" s="7" t="s">
        <v>31</v>
      </c>
      <c r="G17256" s="8">
        <v>10.45</v>
      </c>
      <c r="H17256" s="9">
        <v>3.9059999999999997E-2</v>
      </c>
      <c r="I17256" s="10">
        <v>125297.56</v>
      </c>
      <c r="J17256" s="11"/>
      <c r="K17256" s="7"/>
      <c r="L17256" s="11"/>
      <c r="M17256" s="11"/>
      <c r="N17256" s="38">
        <f>I17256*(100-$B$4)*(100-$B$5)/10000</f>
        <v>125297.56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20744</v>
      </c>
      <c r="D17257" s="7" t="s">
        <v>29</v>
      </c>
      <c r="E17257" s="7" t="s">
        <v>6611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61</v>
      </c>
      <c r="E17258" s="7" t="s">
        <v>6611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648</v>
      </c>
      <c r="D17259" s="7" t="s">
        <v>35</v>
      </c>
      <c r="E17259" s="7" t="s">
        <v>6309</v>
      </c>
      <c r="F17259" s="7" t="s">
        <v>31</v>
      </c>
      <c r="G17259" s="8">
        <v>10.45</v>
      </c>
      <c r="H17259" s="9">
        <v>3.9059999999999997E-2</v>
      </c>
      <c r="I17259" s="10">
        <v>136122.44</v>
      </c>
      <c r="J17259" s="11"/>
      <c r="K17259" s="7"/>
      <c r="L17259" s="11"/>
      <c r="M17259" s="11"/>
      <c r="N17259" s="38">
        <f>I17259*(100-$B$4)*(100-$B$5)/10000</f>
        <v>136122.44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648</v>
      </c>
      <c r="D17260" s="7" t="s">
        <v>29</v>
      </c>
      <c r="E17260" s="7" t="s">
        <v>7270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61</v>
      </c>
      <c r="E17261" s="7" t="s">
        <v>7270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11.1" customHeight="1" outlineLevel="3" x14ac:dyDescent="0.2">
      <c r="A17262" s="29" t="s">
        <v>34269</v>
      </c>
      <c r="B17262" s="29"/>
      <c r="C17262" s="29"/>
      <c r="D17262" s="29"/>
      <c r="E17262" s="29"/>
      <c r="F17262" s="29"/>
      <c r="G17262" s="29"/>
      <c r="H17262" s="29"/>
      <c r="I17262" s="29"/>
      <c r="J17262" s="29"/>
      <c r="K17262" s="29"/>
      <c r="L17262" s="29"/>
      <c r="M17262" s="29"/>
      <c r="N17262" s="36"/>
      <c r="O17262" s="36"/>
      <c r="P17262" s="36"/>
      <c r="Q17262" s="36"/>
    </row>
    <row r="17263" spans="1:17" ht="11.1" customHeight="1" outlineLevel="4" x14ac:dyDescent="0.2">
      <c r="A17263" s="30" t="s">
        <v>34270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34271</v>
      </c>
      <c r="B17264" s="7" t="s">
        <v>34272</v>
      </c>
      <c r="C17264" s="7" t="s">
        <v>701</v>
      </c>
      <c r="D17264" s="7" t="s">
        <v>35</v>
      </c>
      <c r="E17264" s="7" t="s">
        <v>52</v>
      </c>
      <c r="F17264" s="7" t="s">
        <v>31</v>
      </c>
      <c r="G17264" s="8">
        <v>1.62</v>
      </c>
      <c r="H17264" s="9">
        <v>3.2669999999999999E-3</v>
      </c>
      <c r="I17264" s="10">
        <v>18784.400000000001</v>
      </c>
      <c r="J17264" s="12">
        <v>26</v>
      </c>
      <c r="K17264" s="7"/>
      <c r="L17264" s="11"/>
      <c r="M17264" s="11"/>
      <c r="N17264" s="38">
        <f>I17264*(100-$B$4)*(100-$B$5)/10000</f>
        <v>18784.400000000001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34273</v>
      </c>
      <c r="B17265" s="7" t="s">
        <v>34274</v>
      </c>
      <c r="C17265" s="7" t="s">
        <v>701</v>
      </c>
      <c r="D17265" s="7" t="s">
        <v>29</v>
      </c>
      <c r="E17265" s="7" t="s">
        <v>52</v>
      </c>
      <c r="F17265" s="7" t="s">
        <v>31</v>
      </c>
      <c r="G17265" s="8">
        <v>1.62</v>
      </c>
      <c r="H17265" s="9">
        <v>3.2669999999999999E-3</v>
      </c>
      <c r="I17265" s="10">
        <v>18784.400000000001</v>
      </c>
      <c r="J17265" s="12">
        <v>11</v>
      </c>
      <c r="K17265" s="7"/>
      <c r="L17265" s="11"/>
      <c r="M17265" s="11"/>
      <c r="N17265" s="38">
        <f>I17265*(100-$B$4)*(100-$B$5)/10000</f>
        <v>18784.400000000001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12495</v>
      </c>
      <c r="D17266" s="7" t="s">
        <v>35</v>
      </c>
      <c r="E17266" s="7" t="s">
        <v>52</v>
      </c>
      <c r="F17266" s="7" t="s">
        <v>31</v>
      </c>
      <c r="G17266" s="8">
        <v>4.5999999999999996</v>
      </c>
      <c r="H17266" s="9">
        <v>1.6320000000000001E-2</v>
      </c>
      <c r="I17266" s="10">
        <v>74622.289999999994</v>
      </c>
      <c r="J17266" s="12">
        <v>27</v>
      </c>
      <c r="K17266" s="7"/>
      <c r="L17266" s="11"/>
      <c r="M17266" s="11"/>
      <c r="N17266" s="38">
        <f>I17266*(100-$B$4)*(100-$B$5)/10000</f>
        <v>74622.289999999994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12495</v>
      </c>
      <c r="D17267" s="7" t="s">
        <v>29</v>
      </c>
      <c r="E17267" s="7" t="s">
        <v>52</v>
      </c>
      <c r="F17267" s="7" t="s">
        <v>31</v>
      </c>
      <c r="G17267" s="8">
        <v>4.5999999999999996</v>
      </c>
      <c r="H17267" s="9">
        <v>1.6320000000000001E-2</v>
      </c>
      <c r="I17267" s="10">
        <v>74622.289999999994</v>
      </c>
      <c r="J17267" s="12">
        <v>1</v>
      </c>
      <c r="K17267" s="7"/>
      <c r="L17267" s="11"/>
      <c r="M17267" s="11"/>
      <c r="N17267" s="38">
        <f>I17267*(100-$B$4)*(100-$B$5)/10000</f>
        <v>74622.289999999994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11.1" customHeight="1" outlineLevel="4" x14ac:dyDescent="0.2">
      <c r="A17268" s="30" t="s">
        <v>34279</v>
      </c>
      <c r="B17268" s="30"/>
      <c r="C17268" s="30"/>
      <c r="D17268" s="30"/>
      <c r="E17268" s="30"/>
      <c r="F17268" s="30"/>
      <c r="G17268" s="30"/>
      <c r="H17268" s="30"/>
      <c r="I17268" s="30"/>
      <c r="J17268" s="30"/>
      <c r="K17268" s="30"/>
      <c r="L17268" s="30"/>
      <c r="M17268" s="30"/>
      <c r="N17268" s="37"/>
      <c r="O17268" s="37"/>
      <c r="P17268" s="37"/>
      <c r="Q17268" s="37"/>
    </row>
    <row r="17269" spans="1:17" ht="35.1" customHeight="1" outlineLevel="5" x14ac:dyDescent="0.2">
      <c r="A17269" s="6" t="s">
        <v>34280</v>
      </c>
      <c r="B17269" s="7" t="s">
        <v>34281</v>
      </c>
      <c r="C17269" s="7" t="s">
        <v>701</v>
      </c>
      <c r="D17269" s="7"/>
      <c r="E17269" s="7" t="s">
        <v>52</v>
      </c>
      <c r="F17269" s="7" t="s">
        <v>31</v>
      </c>
      <c r="G17269" s="8">
        <v>1.4</v>
      </c>
      <c r="H17269" s="9">
        <v>5.0499999999999998E-3</v>
      </c>
      <c r="I17269" s="10">
        <v>17889.900000000001</v>
      </c>
      <c r="J17269" s="12">
        <v>12</v>
      </c>
      <c r="K17269" s="7"/>
      <c r="L17269" s="11"/>
      <c r="M17269" s="11"/>
      <c r="N17269" s="38">
        <f>I17269*(100-$B$4)*(100-$B$5)/10000</f>
        <v>17889.900000000001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34282</v>
      </c>
      <c r="B17270" s="7" t="s">
        <v>34283</v>
      </c>
      <c r="C17270" s="7" t="s">
        <v>12495</v>
      </c>
      <c r="D17270" s="7"/>
      <c r="E17270" s="7" t="s">
        <v>52</v>
      </c>
      <c r="F17270" s="7" t="s">
        <v>31</v>
      </c>
      <c r="G17270" s="8">
        <v>4.2</v>
      </c>
      <c r="H17270" s="9">
        <v>1.155E-2</v>
      </c>
      <c r="I17270" s="10">
        <v>71068.850000000006</v>
      </c>
      <c r="J17270" s="12">
        <v>7</v>
      </c>
      <c r="K17270" s="7"/>
      <c r="L17270" s="11"/>
      <c r="M17270" s="11"/>
      <c r="N17270" s="38">
        <f>I17270*(100-$B$4)*(100-$B$5)/10000</f>
        <v>71068.850000000006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11.1" customHeight="1" outlineLevel="4" x14ac:dyDescent="0.2">
      <c r="A17271" s="30" t="s">
        <v>34284</v>
      </c>
      <c r="B17271" s="30"/>
      <c r="C17271" s="30"/>
      <c r="D17271" s="30"/>
      <c r="E17271" s="30"/>
      <c r="F17271" s="30"/>
      <c r="G17271" s="30"/>
      <c r="H17271" s="30"/>
      <c r="I17271" s="30"/>
      <c r="J17271" s="30"/>
      <c r="K17271" s="30"/>
      <c r="L17271" s="30"/>
      <c r="M17271" s="30"/>
      <c r="N17271" s="37"/>
      <c r="O17271" s="37"/>
      <c r="P17271" s="37"/>
      <c r="Q17271" s="37"/>
    </row>
    <row r="17272" spans="1:17" ht="35.1" customHeight="1" outlineLevel="5" x14ac:dyDescent="0.2">
      <c r="A17272" s="6" t="s">
        <v>34285</v>
      </c>
      <c r="B17272" s="7" t="s">
        <v>34286</v>
      </c>
      <c r="C17272" s="7" t="s">
        <v>701</v>
      </c>
      <c r="D17272" s="7" t="s">
        <v>35</v>
      </c>
      <c r="E17272" s="7" t="s">
        <v>52</v>
      </c>
      <c r="F17272" s="7" t="s">
        <v>31</v>
      </c>
      <c r="G17272" s="8">
        <v>1.9</v>
      </c>
      <c r="H17272" s="9">
        <v>3.2669999999999999E-3</v>
      </c>
      <c r="I17272" s="10">
        <v>14900.54</v>
      </c>
      <c r="J17272" s="12">
        <v>9</v>
      </c>
      <c r="K17272" s="7"/>
      <c r="L17272" s="11"/>
      <c r="M17272" s="11"/>
      <c r="N17272" s="38">
        <f>I17272*(100-$B$4)*(100-$B$5)/10000</f>
        <v>14900.54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34287</v>
      </c>
      <c r="B17273" s="7" t="s">
        <v>34288</v>
      </c>
      <c r="C17273" s="7" t="s">
        <v>701</v>
      </c>
      <c r="D17273" s="7" t="s">
        <v>29</v>
      </c>
      <c r="E17273" s="7" t="s">
        <v>52</v>
      </c>
      <c r="F17273" s="7" t="s">
        <v>31</v>
      </c>
      <c r="G17273" s="8">
        <v>1.9</v>
      </c>
      <c r="H17273" s="9">
        <v>3.2669999999999999E-3</v>
      </c>
      <c r="I17273" s="10">
        <v>14900.54</v>
      </c>
      <c r="J17273" s="12">
        <v>21</v>
      </c>
      <c r="K17273" s="7"/>
      <c r="L17273" s="11"/>
      <c r="M17273" s="11"/>
      <c r="N17273" s="38">
        <f>I17273*(100-$B$4)*(100-$B$5)/10000</f>
        <v>14900.54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12495</v>
      </c>
      <c r="D17274" s="7" t="s">
        <v>35</v>
      </c>
      <c r="E17274" s="7" t="s">
        <v>52</v>
      </c>
      <c r="F17274" s="7" t="s">
        <v>31</v>
      </c>
      <c r="G17274" s="8">
        <v>6.8</v>
      </c>
      <c r="H17274" s="9">
        <v>1.6320000000000001E-2</v>
      </c>
      <c r="I17274" s="10">
        <v>59424.07</v>
      </c>
      <c r="J17274" s="12">
        <v>30</v>
      </c>
      <c r="K17274" s="7"/>
      <c r="L17274" s="11"/>
      <c r="M17274" s="11"/>
      <c r="N17274" s="38">
        <f>I17274*(100-$B$4)*(100-$B$5)/10000</f>
        <v>59424.07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12495</v>
      </c>
      <c r="D17275" s="7" t="s">
        <v>29</v>
      </c>
      <c r="E17275" s="7" t="s">
        <v>52</v>
      </c>
      <c r="F17275" s="7" t="s">
        <v>31</v>
      </c>
      <c r="G17275" s="8">
        <v>6.8</v>
      </c>
      <c r="H17275" s="9">
        <v>1.6320000000000001E-2</v>
      </c>
      <c r="I17275" s="10">
        <v>59424.07</v>
      </c>
      <c r="J17275" s="12">
        <v>48</v>
      </c>
      <c r="K17275" s="7"/>
      <c r="L17275" s="11"/>
      <c r="M17275" s="11"/>
      <c r="N17275" s="38">
        <f>I17275*(100-$B$4)*(100-$B$5)/10000</f>
        <v>59424.07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4" x14ac:dyDescent="0.2">
      <c r="A17276" s="30" t="s">
        <v>34293</v>
      </c>
      <c r="B17276" s="30"/>
      <c r="C17276" s="30"/>
      <c r="D17276" s="30"/>
      <c r="E17276" s="30"/>
      <c r="F17276" s="30"/>
      <c r="G17276" s="30"/>
      <c r="H17276" s="30"/>
      <c r="I17276" s="30"/>
      <c r="J17276" s="30"/>
      <c r="K17276" s="30"/>
      <c r="L17276" s="30"/>
      <c r="M17276" s="30"/>
      <c r="N17276" s="37"/>
      <c r="O17276" s="37"/>
      <c r="P17276" s="37"/>
      <c r="Q17276" s="37"/>
    </row>
    <row r="17277" spans="1:17" ht="23.1" customHeight="1" outlineLevel="5" x14ac:dyDescent="0.2">
      <c r="A17277" s="6" t="s">
        <v>34294</v>
      </c>
      <c r="B17277" s="7" t="s">
        <v>34295</v>
      </c>
      <c r="C17277" s="7" t="s">
        <v>47</v>
      </c>
      <c r="D17277" s="7" t="s">
        <v>35</v>
      </c>
      <c r="E17277" s="7" t="s">
        <v>52</v>
      </c>
      <c r="F17277" s="7" t="s">
        <v>31</v>
      </c>
      <c r="G17277" s="8">
        <v>1.85</v>
      </c>
      <c r="H17277" s="9">
        <v>3.2669999999999999E-3</v>
      </c>
      <c r="I17277" s="10">
        <v>22068.49</v>
      </c>
      <c r="J17277" s="12">
        <v>13</v>
      </c>
      <c r="K17277" s="7"/>
      <c r="L17277" s="11"/>
      <c r="M17277" s="11"/>
      <c r="N17277" s="38">
        <f>I17277*(100-$B$4)*(100-$B$5)/10000</f>
        <v>22068.49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23.1" customHeight="1" outlineLevel="5" x14ac:dyDescent="0.2">
      <c r="A17278" s="6" t="s">
        <v>34296</v>
      </c>
      <c r="B17278" s="7" t="s">
        <v>34297</v>
      </c>
      <c r="C17278" s="7" t="s">
        <v>47</v>
      </c>
      <c r="D17278" s="7" t="s">
        <v>29</v>
      </c>
      <c r="E17278" s="7" t="s">
        <v>52</v>
      </c>
      <c r="F17278" s="7" t="s">
        <v>31</v>
      </c>
      <c r="G17278" s="8">
        <v>1.85</v>
      </c>
      <c r="H17278" s="9">
        <v>3.2669999999999999E-3</v>
      </c>
      <c r="I17278" s="10">
        <v>22068.49</v>
      </c>
      <c r="J17278" s="12">
        <v>2</v>
      </c>
      <c r="K17278" s="7"/>
      <c r="L17278" s="11"/>
      <c r="M17278" s="11"/>
      <c r="N17278" s="38">
        <f>I17278*(100-$B$4)*(100-$B$5)/10000</f>
        <v>22068.49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13202</v>
      </c>
      <c r="D17279" s="7" t="s">
        <v>35</v>
      </c>
      <c r="E17279" s="7" t="s">
        <v>52</v>
      </c>
      <c r="F17279" s="7" t="s">
        <v>31</v>
      </c>
      <c r="G17279" s="8">
        <v>7.1</v>
      </c>
      <c r="H17279" s="9">
        <v>1.6320000000000001E-2</v>
      </c>
      <c r="I17279" s="10">
        <v>89285.03</v>
      </c>
      <c r="J17279" s="12">
        <v>5</v>
      </c>
      <c r="K17279" s="7"/>
      <c r="L17279" s="11"/>
      <c r="M17279" s="11"/>
      <c r="N17279" s="38">
        <f>I17279*(100-$B$4)*(100-$B$5)/10000</f>
        <v>89285.03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13202</v>
      </c>
      <c r="D17280" s="7" t="s">
        <v>29</v>
      </c>
      <c r="E17280" s="7" t="s">
        <v>52</v>
      </c>
      <c r="F17280" s="7" t="s">
        <v>31</v>
      </c>
      <c r="G17280" s="8">
        <v>7.1</v>
      </c>
      <c r="H17280" s="9">
        <v>1.6320000000000001E-2</v>
      </c>
      <c r="I17280" s="10">
        <v>89285.03</v>
      </c>
      <c r="J17280" s="11"/>
      <c r="K17280" s="7"/>
      <c r="L17280" s="11"/>
      <c r="M17280" s="11"/>
      <c r="N17280" s="38">
        <f>I17280*(100-$B$4)*(100-$B$5)/10000</f>
        <v>89285.03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11.1" customHeight="1" outlineLevel="4" x14ac:dyDescent="0.2">
      <c r="A17281" s="30" t="s">
        <v>34302</v>
      </c>
      <c r="B17281" s="30"/>
      <c r="C17281" s="30"/>
      <c r="D17281" s="30"/>
      <c r="E17281" s="30"/>
      <c r="F17281" s="30"/>
      <c r="G17281" s="30"/>
      <c r="H17281" s="30"/>
      <c r="I17281" s="30"/>
      <c r="J17281" s="30"/>
      <c r="K17281" s="30"/>
      <c r="L17281" s="30"/>
      <c r="M17281" s="30"/>
      <c r="N17281" s="37"/>
      <c r="O17281" s="37"/>
      <c r="P17281" s="37"/>
      <c r="Q17281" s="37"/>
    </row>
    <row r="17282" spans="1:17" ht="35.1" customHeight="1" outlineLevel="5" x14ac:dyDescent="0.2">
      <c r="A17282" s="6" t="s">
        <v>34303</v>
      </c>
      <c r="B17282" s="7" t="s">
        <v>34304</v>
      </c>
      <c r="C17282" s="7" t="s">
        <v>47</v>
      </c>
      <c r="D17282" s="7" t="s">
        <v>35</v>
      </c>
      <c r="E17282" s="7" t="s">
        <v>52</v>
      </c>
      <c r="F17282" s="7" t="s">
        <v>31</v>
      </c>
      <c r="G17282" s="8">
        <v>1</v>
      </c>
      <c r="H17282" s="9">
        <v>1.01E-3</v>
      </c>
      <c r="I17282" s="10">
        <v>10123.32</v>
      </c>
      <c r="J17282" s="12">
        <v>8</v>
      </c>
      <c r="K17282" s="7"/>
      <c r="L17282" s="11"/>
      <c r="M17282" s="11"/>
      <c r="N17282" s="38">
        <f>I17282*(100-$B$4)*(100-$B$5)/10000</f>
        <v>10123.32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34305</v>
      </c>
      <c r="B17283" s="7" t="s">
        <v>34306</v>
      </c>
      <c r="C17283" s="7" t="s">
        <v>47</v>
      </c>
      <c r="D17283" s="7" t="s">
        <v>29</v>
      </c>
      <c r="E17283" s="7" t="s">
        <v>52</v>
      </c>
      <c r="F17283" s="7" t="s">
        <v>31</v>
      </c>
      <c r="G17283" s="8">
        <v>1</v>
      </c>
      <c r="H17283" s="9">
        <v>1.01E-3</v>
      </c>
      <c r="I17283" s="10">
        <v>10123.32</v>
      </c>
      <c r="J17283" s="12">
        <v>16</v>
      </c>
      <c r="K17283" s="7"/>
      <c r="L17283" s="11"/>
      <c r="M17283" s="11"/>
      <c r="N17283" s="38">
        <f>I17283*(100-$B$4)*(100-$B$5)/10000</f>
        <v>10123.32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13202</v>
      </c>
      <c r="D17284" s="7" t="s">
        <v>35</v>
      </c>
      <c r="E17284" s="7" t="s">
        <v>52</v>
      </c>
      <c r="F17284" s="7" t="s">
        <v>31</v>
      </c>
      <c r="G17284" s="8">
        <v>2.78</v>
      </c>
      <c r="H17284" s="9">
        <v>1.3599999999999999E-2</v>
      </c>
      <c r="I17284" s="10">
        <v>40284.160000000003</v>
      </c>
      <c r="J17284" s="11"/>
      <c r="K17284" s="7"/>
      <c r="L17284" s="11"/>
      <c r="M17284" s="11"/>
      <c r="N17284" s="38">
        <f>I17284*(100-$B$4)*(100-$B$5)/10000</f>
        <v>40284.160000000003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13202</v>
      </c>
      <c r="D17285" s="7" t="s">
        <v>29</v>
      </c>
      <c r="E17285" s="7" t="s">
        <v>52</v>
      </c>
      <c r="F17285" s="7" t="s">
        <v>31</v>
      </c>
      <c r="G17285" s="8">
        <v>2.78</v>
      </c>
      <c r="H17285" s="9">
        <v>1.3599999999999999E-2</v>
      </c>
      <c r="I17285" s="10">
        <v>40284.160000000003</v>
      </c>
      <c r="J17285" s="12">
        <v>10</v>
      </c>
      <c r="K17285" s="7"/>
      <c r="L17285" s="11"/>
      <c r="M17285" s="11"/>
      <c r="N17285" s="38">
        <f>I17285*(100-$B$4)*(100-$B$5)/10000</f>
        <v>40284.160000000003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34311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34312</v>
      </c>
      <c r="B17287" s="7" t="s">
        <v>34313</v>
      </c>
      <c r="C17287" s="7" t="s">
        <v>47</v>
      </c>
      <c r="D17287" s="7" t="s">
        <v>35</v>
      </c>
      <c r="E17287" s="7" t="s">
        <v>52</v>
      </c>
      <c r="F17287" s="7" t="s">
        <v>31</v>
      </c>
      <c r="G17287" s="8">
        <v>1</v>
      </c>
      <c r="H17287" s="9">
        <v>3.2669999999999999E-3</v>
      </c>
      <c r="I17287" s="10">
        <v>14900.54</v>
      </c>
      <c r="J17287" s="12">
        <v>15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34314</v>
      </c>
      <c r="B17288" s="7" t="s">
        <v>34315</v>
      </c>
      <c r="C17288" s="7" t="s">
        <v>47</v>
      </c>
      <c r="D17288" s="7" t="s">
        <v>29</v>
      </c>
      <c r="E17288" s="7" t="s">
        <v>52</v>
      </c>
      <c r="F17288" s="7" t="s">
        <v>31</v>
      </c>
      <c r="G17288" s="8">
        <v>1</v>
      </c>
      <c r="H17288" s="9">
        <v>3.2669999999999999E-3</v>
      </c>
      <c r="I17288" s="10">
        <v>14900.54</v>
      </c>
      <c r="J17288" s="11"/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13202</v>
      </c>
      <c r="D17289" s="7" t="s">
        <v>35</v>
      </c>
      <c r="E17289" s="7" t="s">
        <v>52</v>
      </c>
      <c r="F17289" s="7" t="s">
        <v>31</v>
      </c>
      <c r="G17289" s="8">
        <v>3.38</v>
      </c>
      <c r="H17289" s="9">
        <v>1.6320000000000001E-2</v>
      </c>
      <c r="I17289" s="10">
        <v>59424.07</v>
      </c>
      <c r="J17289" s="12">
        <v>10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13202</v>
      </c>
      <c r="D17290" s="7" t="s">
        <v>29</v>
      </c>
      <c r="E17290" s="7" t="s">
        <v>52</v>
      </c>
      <c r="F17290" s="7" t="s">
        <v>31</v>
      </c>
      <c r="G17290" s="8">
        <v>3.38</v>
      </c>
      <c r="H17290" s="9">
        <v>1.6320000000000001E-2</v>
      </c>
      <c r="I17290" s="10">
        <v>59424.07</v>
      </c>
      <c r="J17290" s="11"/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34320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35.1" customHeight="1" outlineLevel="5" x14ac:dyDescent="0.2">
      <c r="A17292" s="6" t="s">
        <v>34321</v>
      </c>
      <c r="B17292" s="7" t="s">
        <v>34322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</v>
      </c>
      <c r="H17292" s="9">
        <v>3.2669999999999999E-3</v>
      </c>
      <c r="I17292" s="10">
        <v>11018.73</v>
      </c>
      <c r="J17292" s="12">
        <v>19</v>
      </c>
      <c r="K17292" s="7"/>
      <c r="L17292" s="11"/>
      <c r="M17292" s="11"/>
      <c r="N17292" s="38">
        <f>I17292*(100-$B$4)*(100-$B$5)/10000</f>
        <v>11018.73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34323</v>
      </c>
      <c r="B17293" s="7" t="s">
        <v>34324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</v>
      </c>
      <c r="H17293" s="9">
        <v>3.2669999999999999E-3</v>
      </c>
      <c r="I17293" s="10">
        <v>11018.73</v>
      </c>
      <c r="J17293" s="12">
        <v>13</v>
      </c>
      <c r="K17293" s="7"/>
      <c r="L17293" s="11"/>
      <c r="M17293" s="11"/>
      <c r="N17293" s="38">
        <f>I17293*(100-$B$4)*(100-$B$5)/10000</f>
        <v>11018.73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13202</v>
      </c>
      <c r="D17294" s="7" t="s">
        <v>35</v>
      </c>
      <c r="E17294" s="7" t="s">
        <v>52</v>
      </c>
      <c r="F17294" s="7" t="s">
        <v>31</v>
      </c>
      <c r="G17294" s="8">
        <v>3</v>
      </c>
      <c r="H17294" s="9">
        <v>1.6320000000000001E-2</v>
      </c>
      <c r="I17294" s="10">
        <v>44492.49</v>
      </c>
      <c r="J17294" s="12">
        <v>13</v>
      </c>
      <c r="K17294" s="7"/>
      <c r="L17294" s="11"/>
      <c r="M17294" s="11"/>
      <c r="N17294" s="38">
        <f>I17294*(100-$B$4)*(100-$B$5)/10000</f>
        <v>44492.49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13202</v>
      </c>
      <c r="D17295" s="7" t="s">
        <v>29</v>
      </c>
      <c r="E17295" s="7" t="s">
        <v>52</v>
      </c>
      <c r="F17295" s="7" t="s">
        <v>31</v>
      </c>
      <c r="G17295" s="8">
        <v>3</v>
      </c>
      <c r="H17295" s="9">
        <v>1.6320000000000001E-2</v>
      </c>
      <c r="I17295" s="10">
        <v>44492.49</v>
      </c>
      <c r="J17295" s="12">
        <v>9</v>
      </c>
      <c r="K17295" s="7"/>
      <c r="L17295" s="11"/>
      <c r="M17295" s="11"/>
      <c r="N17295" s="38">
        <f>I17295*(100-$B$4)*(100-$B$5)/10000</f>
        <v>44492.49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34329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34330</v>
      </c>
      <c r="B17297" s="7" t="s">
        <v>34331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3.2669999999999999E-3</v>
      </c>
      <c r="I17297" s="10">
        <v>11018.73</v>
      </c>
      <c r="J17297" s="12">
        <v>14</v>
      </c>
      <c r="K17297" s="7"/>
      <c r="L17297" s="11"/>
      <c r="M17297" s="11"/>
      <c r="N17297" s="38">
        <f>I17297*(100-$B$4)*(100-$B$5)/10000</f>
        <v>11018.73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34332</v>
      </c>
      <c r="B17298" s="7" t="s">
        <v>34333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3.2669999999999999E-3</v>
      </c>
      <c r="I17298" s="10">
        <v>11018.73</v>
      </c>
      <c r="J17298" s="12">
        <v>8</v>
      </c>
      <c r="K17298" s="7"/>
      <c r="L17298" s="11"/>
      <c r="M17298" s="11"/>
      <c r="N17298" s="38">
        <f>I17298*(100-$B$4)*(100-$B$5)/10000</f>
        <v>11018.73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13202</v>
      </c>
      <c r="D17299" s="7" t="s">
        <v>35</v>
      </c>
      <c r="E17299" s="7" t="s">
        <v>52</v>
      </c>
      <c r="F17299" s="7" t="s">
        <v>31</v>
      </c>
      <c r="G17299" s="8">
        <v>3</v>
      </c>
      <c r="H17299" s="9">
        <v>1.6320000000000001E-2</v>
      </c>
      <c r="I17299" s="10">
        <v>44492.49</v>
      </c>
      <c r="J17299" s="12">
        <v>12</v>
      </c>
      <c r="K17299" s="7"/>
      <c r="L17299" s="11"/>
      <c r="M17299" s="11"/>
      <c r="N17299" s="38">
        <f>I17299*(100-$B$4)*(100-$B$5)/10000</f>
        <v>44492.49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13202</v>
      </c>
      <c r="D17300" s="7" t="s">
        <v>29</v>
      </c>
      <c r="E17300" s="7" t="s">
        <v>52</v>
      </c>
      <c r="F17300" s="7" t="s">
        <v>31</v>
      </c>
      <c r="G17300" s="8">
        <v>3</v>
      </c>
      <c r="H17300" s="9">
        <v>1.6320000000000001E-2</v>
      </c>
      <c r="I17300" s="10">
        <v>44492.49</v>
      </c>
      <c r="J17300" s="12">
        <v>10</v>
      </c>
      <c r="K17300" s="7"/>
      <c r="L17300" s="11"/>
      <c r="M17300" s="11"/>
      <c r="N17300" s="38">
        <f>I17300*(100-$B$4)*(100-$B$5)/10000</f>
        <v>44492.49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34338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34339</v>
      </c>
      <c r="B17302" s="7" t="s">
        <v>34340</v>
      </c>
      <c r="C17302" s="7"/>
      <c r="D17302" s="7"/>
      <c r="E17302" s="7" t="s">
        <v>52</v>
      </c>
      <c r="F17302" s="7" t="s">
        <v>53</v>
      </c>
      <c r="G17302" s="8">
        <v>0.3</v>
      </c>
      <c r="H17302" s="9">
        <v>2.9999999999999997E-4</v>
      </c>
      <c r="I17302" s="10">
        <v>2237.5700000000002</v>
      </c>
      <c r="J17302" s="12">
        <v>66</v>
      </c>
      <c r="K17302" s="7"/>
      <c r="L17302" s="11"/>
      <c r="M17302" s="11"/>
      <c r="N17302" s="38">
        <f>I17302*(100-$B$4)*(100-$B$5)/10000</f>
        <v>2237.5700000000002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23.1" customHeight="1" outlineLevel="5" x14ac:dyDescent="0.2">
      <c r="A17303" s="6" t="s">
        <v>34341</v>
      </c>
      <c r="B17303" s="7" t="s">
        <v>34342</v>
      </c>
      <c r="C17303" s="7"/>
      <c r="D17303" s="7"/>
      <c r="E17303" s="7" t="s">
        <v>52</v>
      </c>
      <c r="F17303" s="7" t="s">
        <v>53</v>
      </c>
      <c r="G17303" s="8">
        <v>0.56999999999999995</v>
      </c>
      <c r="H17303" s="9">
        <v>4.0999999999999999E-4</v>
      </c>
      <c r="I17303" s="10">
        <v>1166.45</v>
      </c>
      <c r="J17303" s="12">
        <v>99</v>
      </c>
      <c r="K17303" s="7"/>
      <c r="L17303" s="11"/>
      <c r="M17303" s="11"/>
      <c r="N17303" s="38">
        <f>I17303*(100-$B$4)*(100-$B$5)/10000</f>
        <v>1166.45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0.28000000000000003</v>
      </c>
      <c r="H17304" s="9">
        <v>1.23E-3</v>
      </c>
      <c r="I17304" s="10">
        <v>3555.14</v>
      </c>
      <c r="J17304" s="12">
        <v>27</v>
      </c>
      <c r="K17304" s="7"/>
      <c r="L17304" s="11"/>
      <c r="M17304" s="11"/>
      <c r="N17304" s="38">
        <f>I17304*(100-$B$4)*(100-$B$5)/10000</f>
        <v>3555.14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1</v>
      </c>
      <c r="H17305" s="9">
        <v>1.1199999999999999E-3</v>
      </c>
      <c r="I17305" s="10">
        <v>3555.14</v>
      </c>
      <c r="J17305" s="12">
        <v>48</v>
      </c>
      <c r="K17305" s="7"/>
      <c r="L17305" s="11"/>
      <c r="M17305" s="11"/>
      <c r="N17305" s="38">
        <f>I17305*(100-$B$4)*(100-$B$5)/10000</f>
        <v>3555.14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23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7.0000000000000007E-2</v>
      </c>
      <c r="H17306" s="9">
        <v>3.8000000000000002E-4</v>
      </c>
      <c r="I17306" s="10">
        <v>1166.45</v>
      </c>
      <c r="J17306" s="12">
        <v>22</v>
      </c>
      <c r="K17306" s="7"/>
      <c r="L17306" s="11"/>
      <c r="M17306" s="11"/>
      <c r="N17306" s="38">
        <f>I17306*(100-$B$4)*(100-$B$5)/10000</f>
        <v>1166.45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0.35</v>
      </c>
      <c r="H17307" s="9">
        <v>9.6000000000000002E-4</v>
      </c>
      <c r="I17307" s="10">
        <v>5048.26</v>
      </c>
      <c r="J17307" s="11"/>
      <c r="K17307" s="7"/>
      <c r="L17307" s="11"/>
      <c r="M17307" s="11"/>
      <c r="N17307" s="38">
        <f>I17307*(100-$B$4)*(100-$B$5)/10000</f>
        <v>5048.26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0.13</v>
      </c>
      <c r="H17308" s="9">
        <v>5.9999999999999995E-4</v>
      </c>
      <c r="I17308" s="10">
        <v>2659.73</v>
      </c>
      <c r="J17308" s="11"/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0.04</v>
      </c>
      <c r="H17309" s="9">
        <v>3.0000000000000001E-5</v>
      </c>
      <c r="I17309" s="10">
        <v>2957.41</v>
      </c>
      <c r="J17309" s="11"/>
      <c r="K17309" s="7"/>
      <c r="L17309" s="11"/>
      <c r="M17309" s="11"/>
      <c r="N17309" s="38">
        <f>I17309*(100-$B$4)*(100-$B$5)/10000</f>
        <v>2957.41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0.28000000000000003</v>
      </c>
      <c r="H17310" s="9">
        <v>8.7000000000000001E-4</v>
      </c>
      <c r="I17310" s="10">
        <v>3555.14</v>
      </c>
      <c r="J17310" s="12">
        <v>26</v>
      </c>
      <c r="K17310" s="7"/>
      <c r="L17310" s="11"/>
      <c r="M17310" s="11"/>
      <c r="N17310" s="38">
        <f>I17310*(100-$B$4)*(100-$B$5)/10000</f>
        <v>3555.14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0.1</v>
      </c>
      <c r="H17311" s="9">
        <v>5.9999999999999995E-4</v>
      </c>
      <c r="I17311" s="10">
        <v>1761.96</v>
      </c>
      <c r="J17311" s="12">
        <v>23</v>
      </c>
      <c r="K17311" s="7"/>
      <c r="L17311" s="11"/>
      <c r="M17311" s="11"/>
      <c r="N17311" s="38">
        <f>I17311*(100-$B$4)*(100-$B$5)/10000</f>
        <v>1761.96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3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0.42</v>
      </c>
      <c r="H17312" s="9">
        <v>1.4400000000000001E-3</v>
      </c>
      <c r="I17312" s="10">
        <v>5048.26</v>
      </c>
      <c r="J17312" s="12">
        <v>12</v>
      </c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0.28000000000000003</v>
      </c>
      <c r="H17313" s="9">
        <v>2.0000000000000001E-4</v>
      </c>
      <c r="I17313" s="10">
        <v>1761.96</v>
      </c>
      <c r="J17313" s="12">
        <v>135</v>
      </c>
      <c r="K17313" s="7"/>
      <c r="L17313" s="11"/>
      <c r="M17313" s="11"/>
      <c r="N17313" s="38">
        <f>I17313*(100-$B$4)*(100-$B$5)/10000</f>
        <v>1761.96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0.38900000000000001</v>
      </c>
      <c r="H17314" s="9">
        <v>2.2499999999999998E-3</v>
      </c>
      <c r="I17314" s="10">
        <v>3129.81</v>
      </c>
      <c r="J17314" s="12">
        <v>23</v>
      </c>
      <c r="K17314" s="7"/>
      <c r="L17314" s="11"/>
      <c r="M17314" s="11"/>
      <c r="N17314" s="38">
        <f>I17314*(100-$B$4)*(100-$B$5)/10000</f>
        <v>3129.81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23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5.7000000000000002E-2</v>
      </c>
      <c r="H17315" s="9">
        <v>2.5000000000000001E-4</v>
      </c>
      <c r="I17315" s="10">
        <v>1166.45</v>
      </c>
      <c r="J17315" s="12">
        <v>32</v>
      </c>
      <c r="K17315" s="7"/>
      <c r="L17315" s="11"/>
      <c r="M17315" s="11"/>
      <c r="N17315" s="38">
        <f>I17315*(100-$B$4)*(100-$B$5)/10000</f>
        <v>1166.45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0.25</v>
      </c>
      <c r="H17317" s="9">
        <v>8.7000000000000001E-4</v>
      </c>
      <c r="I17317" s="10">
        <v>2659.73</v>
      </c>
      <c r="J17317" s="12">
        <v>21</v>
      </c>
      <c r="K17317" s="7"/>
      <c r="L17317" s="11"/>
      <c r="M17317" s="11"/>
      <c r="N17317" s="38">
        <f>I17317*(100-$B$4)*(100-$B$5)/10000</f>
        <v>2659.73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0.03</v>
      </c>
      <c r="H17318" s="9">
        <v>4.0000000000000003E-5</v>
      </c>
      <c r="I17318" s="10">
        <v>2957.41</v>
      </c>
      <c r="J17318" s="12">
        <v>90</v>
      </c>
      <c r="K17318" s="7"/>
      <c r="L17318" s="11"/>
      <c r="M17318" s="11"/>
      <c r="N17318" s="38">
        <f>I17318*(100-$B$4)*(100-$B$5)/10000</f>
        <v>2957.41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0.35</v>
      </c>
      <c r="H17319" s="9">
        <v>1.92E-3</v>
      </c>
      <c r="I17319" s="10">
        <v>5048.26</v>
      </c>
      <c r="J17319" s="12">
        <v>81</v>
      </c>
      <c r="K17319" s="7"/>
      <c r="L17319" s="11"/>
      <c r="M17319" s="11"/>
      <c r="N17319" s="38">
        <f>I17319*(100-$B$4)*(100-$B$5)/10000</f>
        <v>5048.26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</v>
      </c>
      <c r="H17320" s="9">
        <v>2.0000000000000001E-4</v>
      </c>
      <c r="I17320" s="10">
        <v>1761.96</v>
      </c>
      <c r="J17320" s="12">
        <v>102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0.3</v>
      </c>
      <c r="H17321" s="9">
        <v>1.1999999999999999E-3</v>
      </c>
      <c r="I17321" s="10">
        <v>3555.14</v>
      </c>
      <c r="J17321" s="12">
        <v>26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0.27</v>
      </c>
      <c r="H17322" s="9">
        <v>1.4E-3</v>
      </c>
      <c r="I17322" s="10">
        <v>4150.66</v>
      </c>
      <c r="J17322" s="12">
        <v>26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7.8E-2</v>
      </c>
      <c r="H17323" s="9">
        <v>5.7600000000000001E-4</v>
      </c>
      <c r="I17323" s="13">
        <v>537.44000000000005</v>
      </c>
      <c r="J17323" s="12">
        <v>35</v>
      </c>
      <c r="K17323" s="7"/>
      <c r="L17323" s="11"/>
      <c r="M17323" s="11"/>
      <c r="N17323" s="38">
        <f>I17323*(100-$B$4)*(100-$B$5)/10000</f>
        <v>537.44000000000005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0.27</v>
      </c>
      <c r="H17324" s="9">
        <v>1.4E-3</v>
      </c>
      <c r="I17324" s="10">
        <v>4150.66</v>
      </c>
      <c r="J17324" s="12">
        <v>29</v>
      </c>
      <c r="K17324" s="7"/>
      <c r="L17324" s="11"/>
      <c r="M17324" s="11"/>
      <c r="N17324" s="38">
        <f>I17324*(100-$B$4)*(100-$B$5)/10000</f>
        <v>4150.66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0.15</v>
      </c>
      <c r="H17325" s="9">
        <v>8.7000000000000001E-4</v>
      </c>
      <c r="I17325" s="10">
        <v>1761.96</v>
      </c>
      <c r="J17325" s="12">
        <v>119</v>
      </c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0.89</v>
      </c>
      <c r="H17326" s="9">
        <v>2.5000000000000001E-4</v>
      </c>
      <c r="I17326" s="10">
        <v>1464.29</v>
      </c>
      <c r="J17326" s="12">
        <v>18</v>
      </c>
      <c r="K17326" s="7"/>
      <c r="L17326" s="11"/>
      <c r="M17326" s="11"/>
      <c r="N17326" s="38">
        <f>I17326*(100-$B$4)*(100-$B$5)/10000</f>
        <v>1464.29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8.7000000000000001E-4</v>
      </c>
      <c r="I17327" s="10">
        <v>2659.73</v>
      </c>
      <c r="J17327" s="12">
        <v>10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0.04</v>
      </c>
      <c r="H17328" s="9">
        <v>5.0000000000000002E-5</v>
      </c>
      <c r="I17328" s="10">
        <v>2957.41</v>
      </c>
      <c r="J17328" s="12">
        <v>28</v>
      </c>
      <c r="K17328" s="7"/>
      <c r="L17328" s="11"/>
      <c r="M17328" s="11"/>
      <c r="N17328" s="38">
        <f>I17328*(100-$B$4)*(100-$B$5)/10000</f>
        <v>2957.41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5.5E-2</v>
      </c>
      <c r="H17329" s="9">
        <v>2.5000000000000001E-4</v>
      </c>
      <c r="I17329" s="10">
        <v>1166.45</v>
      </c>
      <c r="J17329" s="11"/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0.77</v>
      </c>
      <c r="H17330" s="9">
        <v>8.7000000000000001E-4</v>
      </c>
      <c r="I17330" s="10">
        <v>4150.66</v>
      </c>
      <c r="J17330" s="12">
        <v>30</v>
      </c>
      <c r="K17330" s="7"/>
      <c r="L17330" s="11"/>
      <c r="M17330" s="11"/>
      <c r="N17330" s="38">
        <f>I17330*(100-$B$4)*(100-$B$5)/10000</f>
        <v>4150.66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0.28999999999999998</v>
      </c>
      <c r="H17331" s="9">
        <v>9.8999999999999999E-4</v>
      </c>
      <c r="I17331" s="10">
        <v>3555.14</v>
      </c>
      <c r="J17331" s="12">
        <v>30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0.15</v>
      </c>
      <c r="H17332" s="9">
        <v>1.2199999999999999E-3</v>
      </c>
      <c r="I17332" s="10">
        <v>2359.6999999999998</v>
      </c>
      <c r="J17332" s="12">
        <v>25</v>
      </c>
      <c r="K17332" s="7"/>
      <c r="L17332" s="11"/>
      <c r="M17332" s="11"/>
      <c r="N17332" s="38">
        <f>I17332*(100-$B$4)*(100-$B$5)/10000</f>
        <v>2359.6999999999998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0.28999999999999998</v>
      </c>
      <c r="H17333" s="9">
        <v>1.2199999999999999E-3</v>
      </c>
      <c r="I17333" s="10">
        <v>3555.14</v>
      </c>
      <c r="J17333" s="12">
        <v>61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7.4999999999999997E-2</v>
      </c>
      <c r="H17334" s="9">
        <v>2.2000000000000001E-4</v>
      </c>
      <c r="I17334" s="10">
        <v>1166.45</v>
      </c>
      <c r="J17334" s="11"/>
      <c r="K17334" s="7"/>
      <c r="L17334" s="11"/>
      <c r="M17334" s="11"/>
      <c r="N17334" s="38">
        <f>I17334*(100-$B$4)*(100-$B$5)/10000</f>
        <v>1166.45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0.24</v>
      </c>
      <c r="H17335" s="9">
        <v>1.2800000000000001E-3</v>
      </c>
      <c r="I17335" s="10">
        <v>2659.73</v>
      </c>
      <c r="J17335" s="12">
        <v>14</v>
      </c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0.1</v>
      </c>
      <c r="H17336" s="9">
        <v>5.9999999999999995E-4</v>
      </c>
      <c r="I17336" s="10">
        <v>1761.96</v>
      </c>
      <c r="J17336" s="12">
        <v>30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0.1</v>
      </c>
      <c r="H17337" s="9">
        <v>8.4999999999999995E-4</v>
      </c>
      <c r="I17337" s="10">
        <v>1761.96</v>
      </c>
      <c r="J17337" s="12">
        <v>30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0.28999999999999998</v>
      </c>
      <c r="H17338" s="9">
        <v>1E-4</v>
      </c>
      <c r="I17338" s="10">
        <v>1761.96</v>
      </c>
      <c r="J17338" s="11"/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11.1" customHeight="1" outlineLevel="2" x14ac:dyDescent="0.2">
      <c r="A17339" s="28" t="s">
        <v>34413</v>
      </c>
      <c r="B17339" s="28"/>
      <c r="C17339" s="28"/>
      <c r="D17339" s="28"/>
      <c r="E17339" s="28"/>
      <c r="F17339" s="28"/>
      <c r="G17339" s="28"/>
      <c r="H17339" s="28"/>
      <c r="I17339" s="28"/>
      <c r="J17339" s="28"/>
      <c r="K17339" s="28"/>
      <c r="L17339" s="28"/>
      <c r="M17339" s="28"/>
      <c r="N17339" s="35"/>
      <c r="O17339" s="35"/>
      <c r="P17339" s="35"/>
      <c r="Q17339" s="35"/>
    </row>
    <row r="17340" spans="1:17" ht="11.1" customHeight="1" outlineLevel="3" x14ac:dyDescent="0.2">
      <c r="A17340" s="29" t="s">
        <v>34414</v>
      </c>
      <c r="B17340" s="29"/>
      <c r="C17340" s="29"/>
      <c r="D17340" s="29"/>
      <c r="E17340" s="29"/>
      <c r="F17340" s="29"/>
      <c r="G17340" s="29"/>
      <c r="H17340" s="29"/>
      <c r="I17340" s="29"/>
      <c r="J17340" s="29"/>
      <c r="K17340" s="29"/>
      <c r="L17340" s="29"/>
      <c r="M17340" s="29"/>
      <c r="N17340" s="36"/>
      <c r="O17340" s="36"/>
      <c r="P17340" s="36"/>
      <c r="Q17340" s="36"/>
    </row>
    <row r="17341" spans="1:17" ht="11.1" customHeight="1" outlineLevel="4" x14ac:dyDescent="0.2">
      <c r="A17341" s="30" t="s">
        <v>34415</v>
      </c>
      <c r="B17341" s="30"/>
      <c r="C17341" s="30"/>
      <c r="D17341" s="30"/>
      <c r="E17341" s="30"/>
      <c r="F17341" s="30"/>
      <c r="G17341" s="30"/>
      <c r="H17341" s="30"/>
      <c r="I17341" s="30"/>
      <c r="J17341" s="30"/>
      <c r="K17341" s="30"/>
      <c r="L17341" s="30"/>
      <c r="M17341" s="30"/>
      <c r="N17341" s="37"/>
      <c r="O17341" s="37"/>
      <c r="P17341" s="37"/>
      <c r="Q17341" s="37"/>
    </row>
    <row r="17342" spans="1:17" ht="23.1" customHeight="1" outlineLevel="5" x14ac:dyDescent="0.2">
      <c r="A17342" s="6" t="s">
        <v>34416</v>
      </c>
      <c r="B17342" s="7" t="s">
        <v>34417</v>
      </c>
      <c r="C17342" s="7" t="s">
        <v>12495</v>
      </c>
      <c r="D17342" s="7" t="s">
        <v>29</v>
      </c>
      <c r="E17342" s="7" t="s">
        <v>34418</v>
      </c>
      <c r="F17342" s="7" t="s">
        <v>31</v>
      </c>
      <c r="G17342" s="8">
        <v>16.8</v>
      </c>
      <c r="H17342" s="9">
        <v>8.2809999999999995E-2</v>
      </c>
      <c r="I17342" s="10">
        <v>94425.49</v>
      </c>
      <c r="J17342" s="11"/>
      <c r="K17342" s="7"/>
      <c r="L17342" s="12">
        <v>60</v>
      </c>
      <c r="M17342" s="11"/>
      <c r="N17342" s="38">
        <f>I17342*(100-$B$4)*(100-$B$5)/10000</f>
        <v>94425.49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34419</v>
      </c>
      <c r="B17343" s="7" t="s">
        <v>34420</v>
      </c>
      <c r="C17343" s="7" t="s">
        <v>12495</v>
      </c>
      <c r="D17343" s="7" t="s">
        <v>29</v>
      </c>
      <c r="E17343" s="7" t="s">
        <v>34418</v>
      </c>
      <c r="F17343" s="7" t="s">
        <v>31</v>
      </c>
      <c r="G17343" s="8">
        <v>16.8</v>
      </c>
      <c r="H17343" s="9">
        <v>8.2809999999999995E-2</v>
      </c>
      <c r="I17343" s="10">
        <v>94425.49</v>
      </c>
      <c r="J17343" s="11"/>
      <c r="K17343" s="7"/>
      <c r="L17343" s="12">
        <v>60</v>
      </c>
      <c r="M17343" s="11"/>
      <c r="N17343" s="38">
        <f>I17343*(100-$B$4)*(100-$B$5)/10000</f>
        <v>94425.49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34421</v>
      </c>
      <c r="B17344" s="7" t="s">
        <v>34422</v>
      </c>
      <c r="C17344" s="7" t="s">
        <v>12495</v>
      </c>
      <c r="D17344" s="7" t="s">
        <v>29</v>
      </c>
      <c r="E17344" s="7" t="s">
        <v>34418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34418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34418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34418</v>
      </c>
      <c r="F17347" s="7" t="s">
        <v>31</v>
      </c>
      <c r="G17347" s="8">
        <v>16.8</v>
      </c>
      <c r="H17347" s="9">
        <v>8.2809999999999995E-2</v>
      </c>
      <c r="I17347" s="10">
        <v>103833.97</v>
      </c>
      <c r="J17347" s="11"/>
      <c r="K17347" s="7" t="s">
        <v>705</v>
      </c>
      <c r="L17347" s="12">
        <v>60</v>
      </c>
      <c r="M17347" s="11"/>
      <c r="N17347" s="38">
        <f>I17347*(100-$B$4)*(100-$B$5)/10000</f>
        <v>103833.97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34418</v>
      </c>
      <c r="F17348" s="7" t="s">
        <v>31</v>
      </c>
      <c r="G17348" s="8">
        <v>16.8</v>
      </c>
      <c r="H17348" s="9">
        <v>8.2809999999999995E-2</v>
      </c>
      <c r="I17348" s="10">
        <v>103833.97</v>
      </c>
      <c r="J17348" s="11"/>
      <c r="K17348" s="7" t="s">
        <v>705</v>
      </c>
      <c r="L17348" s="12">
        <v>60</v>
      </c>
      <c r="M17348" s="11"/>
      <c r="N17348" s="38">
        <f>I17348*(100-$B$4)*(100-$B$5)/10000</f>
        <v>103833.97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34418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34418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34418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34418</v>
      </c>
      <c r="F17352" s="7" t="s">
        <v>31</v>
      </c>
      <c r="G17352" s="8">
        <v>16.8</v>
      </c>
      <c r="H17352" s="9">
        <v>8.2809999999999995E-2</v>
      </c>
      <c r="I17352" s="10">
        <v>103658.19</v>
      </c>
      <c r="J17352" s="11"/>
      <c r="K17352" s="7" t="s">
        <v>34439</v>
      </c>
      <c r="L17352" s="12">
        <v>60</v>
      </c>
      <c r="M17352" s="11"/>
      <c r="N17352" s="38">
        <f>I17352*(100-$B$4)*(100-$B$5)/10000</f>
        <v>103658.19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34440</v>
      </c>
      <c r="B17353" s="7" t="s">
        <v>34441</v>
      </c>
      <c r="C17353" s="7" t="s">
        <v>12495</v>
      </c>
      <c r="D17353" s="7" t="s">
        <v>29</v>
      </c>
      <c r="E17353" s="7" t="s">
        <v>34418</v>
      </c>
      <c r="F17353" s="7" t="s">
        <v>31</v>
      </c>
      <c r="G17353" s="8">
        <v>16.8</v>
      </c>
      <c r="H17353" s="9">
        <v>8.2809999999999995E-2</v>
      </c>
      <c r="I17353" s="10">
        <v>103658.19</v>
      </c>
      <c r="J17353" s="11"/>
      <c r="K17353" s="7" t="s">
        <v>34439</v>
      </c>
      <c r="L17353" s="12">
        <v>60</v>
      </c>
      <c r="M17353" s="11"/>
      <c r="N17353" s="38">
        <f>I17353*(100-$B$4)*(100-$B$5)/10000</f>
        <v>103658.19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34442</v>
      </c>
      <c r="B17354" s="7" t="s">
        <v>34443</v>
      </c>
      <c r="C17354" s="7" t="s">
        <v>12495</v>
      </c>
      <c r="D17354" s="7" t="s">
        <v>29</v>
      </c>
      <c r="E17354" s="7" t="s">
        <v>34418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34439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34418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34439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34418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34439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34450</v>
      </c>
      <c r="E17357" s="7" t="s">
        <v>34418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45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34451</v>
      </c>
      <c r="B17358" s="7" t="s">
        <v>34452</v>
      </c>
      <c r="C17358" s="7" t="s">
        <v>12495</v>
      </c>
      <c r="D17358" s="7" t="s">
        <v>34450</v>
      </c>
      <c r="E17358" s="7" t="s">
        <v>34418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45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34453</v>
      </c>
      <c r="B17359" s="7" t="s">
        <v>34454</v>
      </c>
      <c r="C17359" s="7" t="s">
        <v>12495</v>
      </c>
      <c r="D17359" s="7" t="s">
        <v>34450</v>
      </c>
      <c r="E17359" s="7" t="s">
        <v>34418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34450</v>
      </c>
      <c r="E17360" s="7" t="s">
        <v>34418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34450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34450</v>
      </c>
      <c r="E17362" s="7" t="s">
        <v>34418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34450</v>
      </c>
      <c r="E17363" s="7" t="s">
        <v>34418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34450</v>
      </c>
      <c r="E17364" s="7" t="s">
        <v>34418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34450</v>
      </c>
      <c r="E17365" s="7" t="s">
        <v>34459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34450</v>
      </c>
      <c r="E17366" s="7" t="s">
        <v>34418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34450</v>
      </c>
      <c r="E17367" s="7" t="s">
        <v>34418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34450</v>
      </c>
      <c r="E17368" s="7" t="s">
        <v>34418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34450</v>
      </c>
      <c r="E17369" s="7" t="s">
        <v>34418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34439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34450</v>
      </c>
      <c r="E17370" s="7" t="s">
        <v>34418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34439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34450</v>
      </c>
      <c r="E17371" s="7" t="s">
        <v>34418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34439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34450</v>
      </c>
      <c r="E17372" s="7" t="s">
        <v>34418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34439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34450</v>
      </c>
      <c r="E17373" s="7" t="s">
        <v>34418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34439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11.1" customHeight="1" outlineLevel="4" x14ac:dyDescent="0.2">
      <c r="A17374" s="30" t="s">
        <v>34484</v>
      </c>
      <c r="B17374" s="30"/>
      <c r="C17374" s="30"/>
      <c r="D17374" s="30"/>
      <c r="E17374" s="30"/>
      <c r="F17374" s="30"/>
      <c r="G17374" s="30"/>
      <c r="H17374" s="30"/>
      <c r="I17374" s="30"/>
      <c r="J17374" s="30"/>
      <c r="K17374" s="30"/>
      <c r="L17374" s="30"/>
      <c r="M17374" s="30"/>
      <c r="N17374" s="37"/>
      <c r="O17374" s="37"/>
      <c r="P17374" s="37"/>
      <c r="Q17374" s="37"/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12546</v>
      </c>
      <c r="D17375" s="7" t="s">
        <v>29</v>
      </c>
      <c r="E17375" s="7" t="s">
        <v>34487</v>
      </c>
      <c r="F17375" s="7" t="s">
        <v>31</v>
      </c>
      <c r="G17375" s="8">
        <v>21.7</v>
      </c>
      <c r="H17375" s="9">
        <v>0.1202</v>
      </c>
      <c r="I17375" s="10">
        <v>143266.26</v>
      </c>
      <c r="J17375" s="11"/>
      <c r="K17375" s="7"/>
      <c r="L17375" s="12">
        <v>45</v>
      </c>
      <c r="M17375" s="11"/>
      <c r="N17375" s="38">
        <f>I17375*(100-$B$4)*(100-$B$5)/10000</f>
        <v>143266.26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12546</v>
      </c>
      <c r="D17376" s="7" t="s">
        <v>29</v>
      </c>
      <c r="E17376" s="7" t="s">
        <v>34487</v>
      </c>
      <c r="F17376" s="7" t="s">
        <v>31</v>
      </c>
      <c r="G17376" s="8">
        <v>21.7</v>
      </c>
      <c r="H17376" s="9">
        <v>0.1202</v>
      </c>
      <c r="I17376" s="10">
        <v>143266.26</v>
      </c>
      <c r="J17376" s="11"/>
      <c r="K17376" s="7"/>
      <c r="L17376" s="12">
        <v>45</v>
      </c>
      <c r="M17376" s="11"/>
      <c r="N17376" s="38">
        <f>I17376*(100-$B$4)*(100-$B$5)/10000</f>
        <v>143266.26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12546</v>
      </c>
      <c r="D17377" s="7" t="s">
        <v>29</v>
      </c>
      <c r="E17377" s="7" t="s">
        <v>34487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34487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34487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34487</v>
      </c>
      <c r="F17380" s="7" t="s">
        <v>31</v>
      </c>
      <c r="G17380" s="8">
        <v>21.7</v>
      </c>
      <c r="H17380" s="9">
        <v>0.1202</v>
      </c>
      <c r="I17380" s="10">
        <v>154286.06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154286.06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34487</v>
      </c>
      <c r="F17381" s="7" t="s">
        <v>31</v>
      </c>
      <c r="G17381" s="8">
        <v>21.7</v>
      </c>
      <c r="H17381" s="9">
        <v>0.1202</v>
      </c>
      <c r="I17381" s="10">
        <v>154286.06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154286.06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34487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34487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34487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34487</v>
      </c>
      <c r="F17385" s="7" t="s">
        <v>31</v>
      </c>
      <c r="G17385" s="8">
        <v>21.7</v>
      </c>
      <c r="H17385" s="9">
        <v>0.1202</v>
      </c>
      <c r="I17385" s="10">
        <v>154110.28</v>
      </c>
      <c r="J17385" s="11"/>
      <c r="K17385" s="7" t="s">
        <v>34439</v>
      </c>
      <c r="L17385" s="12">
        <v>60</v>
      </c>
      <c r="M17385" s="11"/>
      <c r="N17385" s="38">
        <f>I17385*(100-$B$4)*(100-$B$5)/10000</f>
        <v>154110.28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34487</v>
      </c>
      <c r="F17386" s="7" t="s">
        <v>31</v>
      </c>
      <c r="G17386" s="8">
        <v>21.7</v>
      </c>
      <c r="H17386" s="9">
        <v>0.1202</v>
      </c>
      <c r="I17386" s="10">
        <v>154110.28</v>
      </c>
      <c r="J17386" s="11"/>
      <c r="K17386" s="7" t="s">
        <v>34439</v>
      </c>
      <c r="L17386" s="12">
        <v>60</v>
      </c>
      <c r="M17386" s="11"/>
      <c r="N17386" s="38">
        <f>I17386*(100-$B$4)*(100-$B$5)/10000</f>
        <v>154110.28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34487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34439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34487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34439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34487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34439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34450</v>
      </c>
      <c r="E17390" s="7" t="s">
        <v>34487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34450</v>
      </c>
      <c r="E17391" s="7" t="s">
        <v>34487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34450</v>
      </c>
      <c r="E17392" s="7" t="s">
        <v>34487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34450</v>
      </c>
      <c r="E17393" s="7" t="s">
        <v>34487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12546</v>
      </c>
      <c r="D17394" s="7" t="s">
        <v>34450</v>
      </c>
      <c r="E17394" s="7" t="s">
        <v>34526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34450</v>
      </c>
      <c r="E17395" s="7" t="s">
        <v>34487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34450</v>
      </c>
      <c r="E17396" s="7" t="s">
        <v>34487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34450</v>
      </c>
      <c r="E17397" s="7" t="s">
        <v>34526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34450</v>
      </c>
      <c r="E17398" s="7" t="s">
        <v>34487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34450</v>
      </c>
      <c r="E17399" s="7" t="s">
        <v>34487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34450</v>
      </c>
      <c r="E17400" s="7" t="s">
        <v>34487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34450</v>
      </c>
      <c r="E17401" s="7" t="s">
        <v>34487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34450</v>
      </c>
      <c r="E17402" s="7" t="s">
        <v>34487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34439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34450</v>
      </c>
      <c r="E17403" s="7" t="s">
        <v>34487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34439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34450</v>
      </c>
      <c r="E17404" s="7" t="s">
        <v>34487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34439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34450</v>
      </c>
      <c r="E17405" s="7" t="s">
        <v>34487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34439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34450</v>
      </c>
      <c r="E17406" s="7" t="s">
        <v>34487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34439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11.1" customHeight="1" outlineLevel="4" x14ac:dyDescent="0.2">
      <c r="A17407" s="30" t="s">
        <v>34551</v>
      </c>
      <c r="B17407" s="30"/>
      <c r="C17407" s="30"/>
      <c r="D17407" s="30"/>
      <c r="E17407" s="30"/>
      <c r="F17407" s="30"/>
      <c r="G17407" s="30"/>
      <c r="H17407" s="30"/>
      <c r="I17407" s="30"/>
      <c r="J17407" s="30"/>
      <c r="K17407" s="30"/>
      <c r="L17407" s="30"/>
      <c r="M17407" s="30"/>
      <c r="N17407" s="37"/>
      <c r="O17407" s="37"/>
      <c r="P17407" s="37"/>
      <c r="Q17407" s="37"/>
    </row>
    <row r="17408" spans="1:17" ht="23.1" customHeight="1" outlineLevel="5" x14ac:dyDescent="0.2">
      <c r="A17408" s="6" t="s">
        <v>34552</v>
      </c>
      <c r="B17408" s="7" t="s">
        <v>34553</v>
      </c>
      <c r="C17408" s="7" t="s">
        <v>12650</v>
      </c>
      <c r="D17408" s="7" t="s">
        <v>29</v>
      </c>
      <c r="E17408" s="7" t="s">
        <v>34554</v>
      </c>
      <c r="F17408" s="7" t="s">
        <v>31</v>
      </c>
      <c r="G17408" s="8">
        <v>26.5</v>
      </c>
      <c r="H17408" s="9">
        <v>0.26079999999999998</v>
      </c>
      <c r="I17408" s="10">
        <v>240947.81</v>
      </c>
      <c r="J17408" s="11"/>
      <c r="K17408" s="7"/>
      <c r="L17408" s="12">
        <v>60</v>
      </c>
      <c r="M17408" s="11"/>
      <c r="N17408" s="38">
        <f>I17408*(100-$B$4)*(100-$B$5)/10000</f>
        <v>240947.81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12650</v>
      </c>
      <c r="D17409" s="7" t="s">
        <v>29</v>
      </c>
      <c r="E17409" s="7" t="s">
        <v>34554</v>
      </c>
      <c r="F17409" s="7" t="s">
        <v>31</v>
      </c>
      <c r="G17409" s="8">
        <v>26.5</v>
      </c>
      <c r="H17409" s="9">
        <v>0.26079999999999998</v>
      </c>
      <c r="I17409" s="10">
        <v>240947.81</v>
      </c>
      <c r="J17409" s="11"/>
      <c r="K17409" s="7"/>
      <c r="L17409" s="12">
        <v>60</v>
      </c>
      <c r="M17409" s="11"/>
      <c r="N17409" s="38">
        <f>I17409*(100-$B$4)*(100-$B$5)/10000</f>
        <v>240947.81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12650</v>
      </c>
      <c r="D17410" s="7" t="s">
        <v>29</v>
      </c>
      <c r="E17410" s="7" t="s">
        <v>34554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34554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34554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34554</v>
      </c>
      <c r="F17413" s="7" t="s">
        <v>31</v>
      </c>
      <c r="G17413" s="8">
        <v>26.5</v>
      </c>
      <c r="H17413" s="9">
        <v>0.26079999999999998</v>
      </c>
      <c r="I17413" s="10">
        <v>264700.03999999998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264700.03999999998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34554</v>
      </c>
      <c r="F17414" s="7" t="s">
        <v>31</v>
      </c>
      <c r="G17414" s="8">
        <v>26.5</v>
      </c>
      <c r="H17414" s="9">
        <v>0.26079999999999998</v>
      </c>
      <c r="I17414" s="10">
        <v>264700.03999999998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264700.03999999998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34554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34554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34554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34554</v>
      </c>
      <c r="F17418" s="7" t="s">
        <v>31</v>
      </c>
      <c r="G17418" s="8">
        <v>26.5</v>
      </c>
      <c r="H17418" s="9">
        <v>0.26079999999999998</v>
      </c>
      <c r="I17418" s="10">
        <v>264832.73</v>
      </c>
      <c r="J17418" s="11"/>
      <c r="K17418" s="7" t="s">
        <v>34439</v>
      </c>
      <c r="L17418" s="12">
        <v>60</v>
      </c>
      <c r="M17418" s="11"/>
      <c r="N17418" s="38">
        <f>I17418*(100-$B$4)*(100-$B$5)/10000</f>
        <v>264832.73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34554</v>
      </c>
      <c r="F17419" s="7" t="s">
        <v>31</v>
      </c>
      <c r="G17419" s="8">
        <v>26.5</v>
      </c>
      <c r="H17419" s="9">
        <v>0.26079999999999998</v>
      </c>
      <c r="I17419" s="10">
        <v>264832.73</v>
      </c>
      <c r="J17419" s="11"/>
      <c r="K17419" s="7" t="s">
        <v>34439</v>
      </c>
      <c r="L17419" s="12">
        <v>60</v>
      </c>
      <c r="M17419" s="11"/>
      <c r="N17419" s="38">
        <f>I17419*(100-$B$4)*(100-$B$5)/10000</f>
        <v>264832.73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34554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34439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34554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34439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34554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34439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34450</v>
      </c>
      <c r="E17423" s="7" t="s">
        <v>34554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45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34450</v>
      </c>
      <c r="E17424" s="7" t="s">
        <v>34554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45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34450</v>
      </c>
      <c r="E17425" s="7" t="s">
        <v>34554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34450</v>
      </c>
      <c r="E17426" s="7" t="s">
        <v>34554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34450</v>
      </c>
      <c r="E17427" s="7" t="s">
        <v>34554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12650</v>
      </c>
      <c r="D17428" s="7" t="s">
        <v>34450</v>
      </c>
      <c r="E17428" s="7" t="s">
        <v>34595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34450</v>
      </c>
      <c r="E17429" s="7" t="s">
        <v>34554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34450</v>
      </c>
      <c r="E17430" s="7" t="s">
        <v>34595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34450</v>
      </c>
      <c r="E17431" s="7" t="s">
        <v>34554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34450</v>
      </c>
      <c r="E17432" s="7" t="s">
        <v>34554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34450</v>
      </c>
      <c r="E17433" s="7" t="s">
        <v>34554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34450</v>
      </c>
      <c r="E17434" s="7" t="s">
        <v>34554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34450</v>
      </c>
      <c r="E17435" s="7" t="s">
        <v>34554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34439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34450</v>
      </c>
      <c r="E17436" s="7" t="s">
        <v>34554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34439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34450</v>
      </c>
      <c r="E17437" s="7" t="s">
        <v>34554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34439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34450</v>
      </c>
      <c r="E17438" s="7" t="s">
        <v>34554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34439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34450</v>
      </c>
      <c r="E17439" s="7" t="s">
        <v>34554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34439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11.1" customHeight="1" outlineLevel="4" x14ac:dyDescent="0.2">
      <c r="A17440" s="30" t="s">
        <v>34618</v>
      </c>
      <c r="B17440" s="30"/>
      <c r="C17440" s="30"/>
      <c r="D17440" s="30"/>
      <c r="E17440" s="30"/>
      <c r="F17440" s="30"/>
      <c r="G17440" s="30"/>
      <c r="H17440" s="30"/>
      <c r="I17440" s="30"/>
      <c r="J17440" s="30"/>
      <c r="K17440" s="30"/>
      <c r="L17440" s="30"/>
      <c r="M17440" s="30"/>
      <c r="N17440" s="37"/>
      <c r="O17440" s="37"/>
      <c r="P17440" s="37"/>
      <c r="Q17440" s="37"/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12702</v>
      </c>
      <c r="D17441" s="7" t="s">
        <v>29</v>
      </c>
      <c r="E17441" s="7" t="s">
        <v>34621</v>
      </c>
      <c r="F17441" s="7" t="s">
        <v>31</v>
      </c>
      <c r="G17441" s="8">
        <v>61.5</v>
      </c>
      <c r="H17441" s="9">
        <v>0.14515</v>
      </c>
      <c r="I17441" s="10">
        <v>322349.11</v>
      </c>
      <c r="J17441" s="11"/>
      <c r="K17441" s="7"/>
      <c r="L17441" s="12">
        <v>60</v>
      </c>
      <c r="M17441" s="11"/>
      <c r="N17441" s="38">
        <f>I17441*(100-$B$4)*(100-$B$5)/10000</f>
        <v>322349.11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12702</v>
      </c>
      <c r="D17442" s="7" t="s">
        <v>29</v>
      </c>
      <c r="E17442" s="7" t="s">
        <v>34621</v>
      </c>
      <c r="F17442" s="7" t="s">
        <v>31</v>
      </c>
      <c r="G17442" s="8">
        <v>61.5</v>
      </c>
      <c r="H17442" s="9">
        <v>0.14515</v>
      </c>
      <c r="I17442" s="10">
        <v>322349.11</v>
      </c>
      <c r="J17442" s="11"/>
      <c r="K17442" s="7"/>
      <c r="L17442" s="12">
        <v>60</v>
      </c>
      <c r="M17442" s="11"/>
      <c r="N17442" s="38">
        <f>I17442*(100-$B$4)*(100-$B$5)/10000</f>
        <v>322349.11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12702</v>
      </c>
      <c r="D17443" s="7" t="s">
        <v>29</v>
      </c>
      <c r="E17443" s="7" t="s">
        <v>34621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34621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34621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34621</v>
      </c>
      <c r="F17446" s="7" t="s">
        <v>31</v>
      </c>
      <c r="G17446" s="8">
        <v>61.5</v>
      </c>
      <c r="H17446" s="9">
        <v>0.14515</v>
      </c>
      <c r="I17446" s="10">
        <v>353867.22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353867.22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34621</v>
      </c>
      <c r="F17447" s="7" t="s">
        <v>31</v>
      </c>
      <c r="G17447" s="8">
        <v>61.5</v>
      </c>
      <c r="H17447" s="9">
        <v>0.14515</v>
      </c>
      <c r="I17447" s="10">
        <v>353867.22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353867.22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34621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34621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34621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34621</v>
      </c>
      <c r="F17451" s="7" t="s">
        <v>31</v>
      </c>
      <c r="G17451" s="8">
        <v>61.5</v>
      </c>
      <c r="H17451" s="9">
        <v>0.14515</v>
      </c>
      <c r="I17451" s="10">
        <v>354374.17</v>
      </c>
      <c r="J17451" s="11"/>
      <c r="K17451" s="7" t="s">
        <v>34439</v>
      </c>
      <c r="L17451" s="12">
        <v>60</v>
      </c>
      <c r="M17451" s="11"/>
      <c r="N17451" s="38">
        <f>I17451*(100-$B$4)*(100-$B$5)/10000</f>
        <v>354374.17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34621</v>
      </c>
      <c r="F17452" s="7" t="s">
        <v>31</v>
      </c>
      <c r="G17452" s="8">
        <v>61.5</v>
      </c>
      <c r="H17452" s="9">
        <v>0.14515</v>
      </c>
      <c r="I17452" s="10">
        <v>354374.17</v>
      </c>
      <c r="J17452" s="11"/>
      <c r="K17452" s="7" t="s">
        <v>34439</v>
      </c>
      <c r="L17452" s="12">
        <v>60</v>
      </c>
      <c r="M17452" s="11"/>
      <c r="N17452" s="38">
        <f>I17452*(100-$B$4)*(100-$B$5)/10000</f>
        <v>354374.17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34621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34439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34621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34439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34621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34439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34450</v>
      </c>
      <c r="E17456" s="7" t="s">
        <v>34621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45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34450</v>
      </c>
      <c r="E17457" s="7" t="s">
        <v>34621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45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34450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34450</v>
      </c>
      <c r="E17459" s="7" t="s">
        <v>34621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34450</v>
      </c>
      <c r="E17460" s="7" t="s">
        <v>34621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34450</v>
      </c>
      <c r="E17461" s="7" t="s">
        <v>34621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34450</v>
      </c>
      <c r="E17462" s="7" t="s">
        <v>34656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34450</v>
      </c>
      <c r="E17463" s="7" t="s">
        <v>34621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34450</v>
      </c>
      <c r="E17464" s="7" t="s">
        <v>34621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34450</v>
      </c>
      <c r="E17465" s="7" t="s">
        <v>34621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34450</v>
      </c>
      <c r="E17466" s="7" t="s">
        <v>34621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34450</v>
      </c>
      <c r="E17467" s="7" t="s">
        <v>34621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34450</v>
      </c>
      <c r="E17468" s="7" t="s">
        <v>34621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34439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34450</v>
      </c>
      <c r="E17469" s="7" t="s">
        <v>34621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34439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34450</v>
      </c>
      <c r="E17470" s="7" t="s">
        <v>34621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34439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34450</v>
      </c>
      <c r="E17471" s="7" t="s">
        <v>34621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34439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34450</v>
      </c>
      <c r="E17472" s="7" t="s">
        <v>34621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34439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11.1" customHeight="1" outlineLevel="4" x14ac:dyDescent="0.2">
      <c r="A17473" s="30" t="s">
        <v>34685</v>
      </c>
      <c r="B17473" s="30"/>
      <c r="C17473" s="30"/>
      <c r="D17473" s="30"/>
      <c r="E17473" s="30"/>
      <c r="F17473" s="30"/>
      <c r="G17473" s="30"/>
      <c r="H17473" s="30"/>
      <c r="I17473" s="30"/>
      <c r="J17473" s="30"/>
      <c r="K17473" s="30"/>
      <c r="L17473" s="30"/>
      <c r="M17473" s="30"/>
      <c r="N17473" s="37"/>
      <c r="O17473" s="37"/>
      <c r="P17473" s="37"/>
      <c r="Q17473" s="37"/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34688</v>
      </c>
      <c r="D17474" s="7" t="s">
        <v>29</v>
      </c>
      <c r="E17474" s="7" t="s">
        <v>34689</v>
      </c>
      <c r="F17474" s="7" t="s">
        <v>31</v>
      </c>
      <c r="G17474" s="8">
        <v>68</v>
      </c>
      <c r="H17474" s="9">
        <v>0.50031000000000003</v>
      </c>
      <c r="I17474" s="10">
        <v>432707.75</v>
      </c>
      <c r="J17474" s="11"/>
      <c r="K17474" s="7"/>
      <c r="L17474" s="12">
        <v>60</v>
      </c>
      <c r="M17474" s="11"/>
      <c r="N17474" s="38">
        <f>I17474*(100-$B$4)*(100-$B$5)/10000</f>
        <v>432707.75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34690</v>
      </c>
      <c r="B17475" s="7" t="s">
        <v>34691</v>
      </c>
      <c r="C17475" s="7" t="s">
        <v>34688</v>
      </c>
      <c r="D17475" s="7" t="s">
        <v>29</v>
      </c>
      <c r="E17475" s="7" t="s">
        <v>34689</v>
      </c>
      <c r="F17475" s="7" t="s">
        <v>31</v>
      </c>
      <c r="G17475" s="8">
        <v>68</v>
      </c>
      <c r="H17475" s="9">
        <v>0.50031000000000003</v>
      </c>
      <c r="I17475" s="10">
        <v>432707.75</v>
      </c>
      <c r="J17475" s="11"/>
      <c r="K17475" s="7"/>
      <c r="L17475" s="12">
        <v>60</v>
      </c>
      <c r="M17475" s="11"/>
      <c r="N17475" s="38">
        <f>I17475*(100-$B$4)*(100-$B$5)/10000</f>
        <v>432707.75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34692</v>
      </c>
      <c r="B17476" s="7" t="s">
        <v>34693</v>
      </c>
      <c r="C17476" s="7" t="s">
        <v>34688</v>
      </c>
      <c r="D17476" s="7" t="s">
        <v>29</v>
      </c>
      <c r="E17476" s="7" t="s">
        <v>34689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34688</v>
      </c>
      <c r="D17477" s="7" t="s">
        <v>29</v>
      </c>
      <c r="E17477" s="7" t="s">
        <v>34689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34688</v>
      </c>
      <c r="D17478" s="7" t="s">
        <v>29</v>
      </c>
      <c r="E17478" s="7" t="s">
        <v>34689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34688</v>
      </c>
      <c r="D17479" s="7" t="s">
        <v>29</v>
      </c>
      <c r="E17479" s="7" t="s">
        <v>34689</v>
      </c>
      <c r="F17479" s="7" t="s">
        <v>31</v>
      </c>
      <c r="G17479" s="8">
        <v>68</v>
      </c>
      <c r="H17479" s="9">
        <v>0.50031000000000003</v>
      </c>
      <c r="I17479" s="10">
        <v>453874.61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453874.61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34688</v>
      </c>
      <c r="D17480" s="7" t="s">
        <v>29</v>
      </c>
      <c r="E17480" s="7" t="s">
        <v>34689</v>
      </c>
      <c r="F17480" s="7" t="s">
        <v>31</v>
      </c>
      <c r="G17480" s="8">
        <v>68</v>
      </c>
      <c r="H17480" s="9">
        <v>0.50031000000000003</v>
      </c>
      <c r="I17480" s="10">
        <v>453874.61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453874.61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34688</v>
      </c>
      <c r="D17481" s="7" t="s">
        <v>29</v>
      </c>
      <c r="E17481" s="7" t="s">
        <v>34689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34688</v>
      </c>
      <c r="D17482" s="7" t="s">
        <v>29</v>
      </c>
      <c r="E17482" s="7" t="s">
        <v>34689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34688</v>
      </c>
      <c r="D17483" s="7" t="s">
        <v>29</v>
      </c>
      <c r="E17483" s="7" t="s">
        <v>34689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34688</v>
      </c>
      <c r="D17484" s="7" t="s">
        <v>29</v>
      </c>
      <c r="E17484" s="7" t="s">
        <v>34689</v>
      </c>
      <c r="F17484" s="7" t="s">
        <v>31</v>
      </c>
      <c r="G17484" s="8">
        <v>68</v>
      </c>
      <c r="H17484" s="9">
        <v>0.50031000000000003</v>
      </c>
      <c r="I17484" s="10">
        <v>454133.29</v>
      </c>
      <c r="J17484" s="11"/>
      <c r="K17484" s="7" t="s">
        <v>34439</v>
      </c>
      <c r="L17484" s="12">
        <v>60</v>
      </c>
      <c r="M17484" s="11"/>
      <c r="N17484" s="38">
        <f>I17484*(100-$B$4)*(100-$B$5)/10000</f>
        <v>454133.29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34688</v>
      </c>
      <c r="D17485" s="7" t="s">
        <v>29</v>
      </c>
      <c r="E17485" s="7" t="s">
        <v>34689</v>
      </c>
      <c r="F17485" s="7" t="s">
        <v>31</v>
      </c>
      <c r="G17485" s="8">
        <v>68</v>
      </c>
      <c r="H17485" s="9">
        <v>0.50031000000000003</v>
      </c>
      <c r="I17485" s="10">
        <v>454133.29</v>
      </c>
      <c r="J17485" s="11"/>
      <c r="K17485" s="7" t="s">
        <v>34439</v>
      </c>
      <c r="L17485" s="12">
        <v>60</v>
      </c>
      <c r="M17485" s="11"/>
      <c r="N17485" s="38">
        <f>I17485*(100-$B$4)*(100-$B$5)/10000</f>
        <v>454133.29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34688</v>
      </c>
      <c r="D17486" s="7" t="s">
        <v>29</v>
      </c>
      <c r="E17486" s="7" t="s">
        <v>34689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34439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34688</v>
      </c>
      <c r="D17487" s="7" t="s">
        <v>29</v>
      </c>
      <c r="E17487" s="7" t="s">
        <v>34689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34439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34688</v>
      </c>
      <c r="D17488" s="7" t="s">
        <v>29</v>
      </c>
      <c r="E17488" s="7" t="s">
        <v>34689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34439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34688</v>
      </c>
      <c r="D17489" s="7" t="s">
        <v>34450</v>
      </c>
      <c r="E17489" s="7" t="s">
        <v>34689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45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34688</v>
      </c>
      <c r="D17490" s="7" t="s">
        <v>34450</v>
      </c>
      <c r="E17490" s="7" t="s">
        <v>34689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45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34688</v>
      </c>
      <c r="D17491" s="7" t="s">
        <v>34450</v>
      </c>
      <c r="E17491" s="7" t="s">
        <v>34689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34688</v>
      </c>
      <c r="D17492" s="7" t="s">
        <v>34450</v>
      </c>
      <c r="E17492" s="7" t="s">
        <v>34689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34688</v>
      </c>
      <c r="D17493" s="7" t="s">
        <v>34450</v>
      </c>
      <c r="E17493" s="7" t="s">
        <v>34728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34688</v>
      </c>
      <c r="D17494" s="7" t="s">
        <v>34450</v>
      </c>
      <c r="E17494" s="7" t="s">
        <v>34689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34688</v>
      </c>
      <c r="D17495" s="7" t="s">
        <v>34450</v>
      </c>
      <c r="E17495" s="7" t="s">
        <v>34689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34688</v>
      </c>
      <c r="D17496" s="7" t="s">
        <v>34450</v>
      </c>
      <c r="E17496" s="7" t="s">
        <v>34689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34688</v>
      </c>
      <c r="D17497" s="7" t="s">
        <v>34450</v>
      </c>
      <c r="E17497" s="7" t="s">
        <v>34689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34688</v>
      </c>
      <c r="D17498" s="7" t="s">
        <v>34450</v>
      </c>
      <c r="E17498" s="7" t="s">
        <v>34728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34688</v>
      </c>
      <c r="D17499" s="7" t="s">
        <v>34450</v>
      </c>
      <c r="E17499" s="7" t="s">
        <v>34689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34688</v>
      </c>
      <c r="D17500" s="7" t="s">
        <v>34450</v>
      </c>
      <c r="E17500" s="7" t="s">
        <v>34689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34688</v>
      </c>
      <c r="D17501" s="7" t="s">
        <v>34450</v>
      </c>
      <c r="E17501" s="7" t="s">
        <v>34689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34439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34688</v>
      </c>
      <c r="D17502" s="7" t="s">
        <v>34450</v>
      </c>
      <c r="E17502" s="7" t="s">
        <v>34689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34439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34688</v>
      </c>
      <c r="D17503" s="7" t="s">
        <v>34450</v>
      </c>
      <c r="E17503" s="7" t="s">
        <v>34689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34439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34688</v>
      </c>
      <c r="D17504" s="7" t="s">
        <v>34450</v>
      </c>
      <c r="E17504" s="7" t="s">
        <v>34689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34439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34688</v>
      </c>
      <c r="D17505" s="7" t="s">
        <v>34450</v>
      </c>
      <c r="E17505" s="7" t="s">
        <v>34689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34439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11.1" customHeight="1" outlineLevel="4" x14ac:dyDescent="0.2">
      <c r="A17506" s="30" t="s">
        <v>34753</v>
      </c>
      <c r="B17506" s="30"/>
      <c r="C17506" s="30"/>
      <c r="D17506" s="30"/>
      <c r="E17506" s="30"/>
      <c r="F17506" s="30"/>
      <c r="G17506" s="30"/>
      <c r="H17506" s="30"/>
      <c r="I17506" s="30"/>
      <c r="J17506" s="30"/>
      <c r="K17506" s="30"/>
      <c r="L17506" s="30"/>
      <c r="M17506" s="30"/>
      <c r="N17506" s="37"/>
      <c r="O17506" s="37"/>
      <c r="P17506" s="37"/>
      <c r="Q17506" s="37"/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254</v>
      </c>
      <c r="D17507" s="7" t="s">
        <v>34450</v>
      </c>
      <c r="E17507" s="7" t="s">
        <v>34756</v>
      </c>
      <c r="F17507" s="7" t="s">
        <v>31</v>
      </c>
      <c r="G17507" s="8">
        <v>6</v>
      </c>
      <c r="H17507" s="9">
        <v>3.4130000000000001E-2</v>
      </c>
      <c r="I17507" s="10">
        <v>49979.35</v>
      </c>
      <c r="J17507" s="11"/>
      <c r="K17507" s="7"/>
      <c r="L17507" s="12">
        <v>30</v>
      </c>
      <c r="M17507" s="11"/>
      <c r="N17507" s="38">
        <f>I17507*(100-$B$4)*(100-$B$5)/10000</f>
        <v>49979.35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254</v>
      </c>
      <c r="D17508" s="7" t="s">
        <v>34450</v>
      </c>
      <c r="E17508" s="7" t="s">
        <v>34756</v>
      </c>
      <c r="F17508" s="7" t="s">
        <v>31</v>
      </c>
      <c r="G17508" s="8">
        <v>6</v>
      </c>
      <c r="H17508" s="9">
        <v>3.4130000000000001E-2</v>
      </c>
      <c r="I17508" s="10">
        <v>49979.35</v>
      </c>
      <c r="J17508" s="11"/>
      <c r="K17508" s="7"/>
      <c r="L17508" s="12">
        <v>30</v>
      </c>
      <c r="M17508" s="11"/>
      <c r="N17508" s="38">
        <f>I17508*(100-$B$4)*(100-$B$5)/10000</f>
        <v>49979.35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254</v>
      </c>
      <c r="D17509" s="7" t="s">
        <v>34450</v>
      </c>
      <c r="E17509" s="7" t="s">
        <v>34756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34450</v>
      </c>
      <c r="E17510" s="7" t="s">
        <v>34756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34450</v>
      </c>
      <c r="E17511" s="7" t="s">
        <v>34756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34450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34450</v>
      </c>
      <c r="E17513" s="7" t="s">
        <v>34756</v>
      </c>
      <c r="F17513" s="7" t="s">
        <v>31</v>
      </c>
      <c r="G17513" s="8">
        <v>6</v>
      </c>
      <c r="H17513" s="9">
        <v>3.4130000000000001E-2</v>
      </c>
      <c r="I17513" s="10">
        <v>53056.27</v>
      </c>
      <c r="J17513" s="11"/>
      <c r="K17513" s="7" t="s">
        <v>705</v>
      </c>
      <c r="L17513" s="12">
        <v>30</v>
      </c>
      <c r="M17513" s="11"/>
      <c r="N17513" s="38">
        <f>I17513*(100-$B$4)*(100-$B$5)/10000</f>
        <v>53056.27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34450</v>
      </c>
      <c r="E17514" s="7" t="s">
        <v>34756</v>
      </c>
      <c r="F17514" s="7" t="s">
        <v>31</v>
      </c>
      <c r="G17514" s="8">
        <v>6</v>
      </c>
      <c r="H17514" s="9">
        <v>3.4130000000000001E-2</v>
      </c>
      <c r="I17514" s="10">
        <v>53056.27</v>
      </c>
      <c r="J17514" s="11"/>
      <c r="K17514" s="7" t="s">
        <v>705</v>
      </c>
      <c r="L17514" s="12">
        <v>30</v>
      </c>
      <c r="M17514" s="11"/>
      <c r="N17514" s="38">
        <f>I17514*(100-$B$4)*(100-$B$5)/10000</f>
        <v>53056.27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34450</v>
      </c>
      <c r="E17515" s="7" t="s">
        <v>34756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34450</v>
      </c>
      <c r="E17516" s="7" t="s">
        <v>34767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45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34450</v>
      </c>
      <c r="E17517" s="7" t="s">
        <v>34756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34450</v>
      </c>
      <c r="E17518" s="7" t="s">
        <v>34756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3" x14ac:dyDescent="0.2">
      <c r="A17519" s="29" t="s">
        <v>34780</v>
      </c>
      <c r="B17519" s="29"/>
      <c r="C17519" s="29"/>
      <c r="D17519" s="29"/>
      <c r="E17519" s="29"/>
      <c r="F17519" s="29"/>
      <c r="G17519" s="29"/>
      <c r="H17519" s="29"/>
      <c r="I17519" s="29"/>
      <c r="J17519" s="29"/>
      <c r="K17519" s="29"/>
      <c r="L17519" s="29"/>
      <c r="M17519" s="29"/>
      <c r="N17519" s="36"/>
      <c r="O17519" s="36"/>
      <c r="P17519" s="36"/>
      <c r="Q17519" s="36"/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12495</v>
      </c>
      <c r="D17521" s="7" t="s">
        <v>29</v>
      </c>
      <c r="E17521" s="7" t="s">
        <v>34784</v>
      </c>
      <c r="F17521" s="7" t="s">
        <v>31</v>
      </c>
      <c r="G17521" s="8">
        <v>16.8</v>
      </c>
      <c r="H17521" s="9">
        <v>8.2809999999999995E-2</v>
      </c>
      <c r="I17521" s="10">
        <v>83266.100000000006</v>
      </c>
      <c r="J17521" s="11"/>
      <c r="K17521" s="7"/>
      <c r="L17521" s="12">
        <v>30</v>
      </c>
      <c r="M17521" s="11"/>
      <c r="N17521" s="38">
        <f>I17521*(100-$B$4)*(100-$B$5)/10000</f>
        <v>83266.100000000006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12495</v>
      </c>
      <c r="D17522" s="7" t="s">
        <v>29</v>
      </c>
      <c r="E17522" s="7" t="s">
        <v>34787</v>
      </c>
      <c r="F17522" s="7" t="s">
        <v>31</v>
      </c>
      <c r="G17522" s="8">
        <v>16.8</v>
      </c>
      <c r="H17522" s="9">
        <v>8.2809999999999995E-2</v>
      </c>
      <c r="I17522" s="10">
        <v>83266.100000000006</v>
      </c>
      <c r="J17522" s="11"/>
      <c r="K17522" s="7"/>
      <c r="L17522" s="12">
        <v>45</v>
      </c>
      <c r="M17522" s="11"/>
      <c r="N17522" s="38">
        <f>I17522*(100-$B$4)*(100-$B$5)/10000</f>
        <v>83266.100000000006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34788</v>
      </c>
      <c r="B17523" s="7" t="s">
        <v>34789</v>
      </c>
      <c r="C17523" s="7" t="s">
        <v>12495</v>
      </c>
      <c r="D17523" s="7" t="s">
        <v>29</v>
      </c>
      <c r="E17523" s="7" t="s">
        <v>34784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12495</v>
      </c>
      <c r="D17524" s="7" t="s">
        <v>29</v>
      </c>
      <c r="E17524" s="7" t="s">
        <v>34784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12495</v>
      </c>
      <c r="D17525" s="7" t="s">
        <v>29</v>
      </c>
      <c r="E17525" s="7" t="s">
        <v>34784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12495</v>
      </c>
      <c r="D17526" s="7" t="s">
        <v>29</v>
      </c>
      <c r="E17526" s="7" t="s">
        <v>34784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12495</v>
      </c>
      <c r="D17527" s="7" t="s">
        <v>29</v>
      </c>
      <c r="E17527" s="7" t="s">
        <v>34784</v>
      </c>
      <c r="F17527" s="7" t="s">
        <v>31</v>
      </c>
      <c r="G17527" s="8">
        <v>16.8</v>
      </c>
      <c r="H17527" s="9">
        <v>8.2809999999999995E-2</v>
      </c>
      <c r="I17527" s="10">
        <v>91559.679999999993</v>
      </c>
      <c r="J17527" s="11"/>
      <c r="K17527" s="7" t="s">
        <v>705</v>
      </c>
      <c r="L17527" s="12">
        <v>60</v>
      </c>
      <c r="M17527" s="11"/>
      <c r="N17527" s="38">
        <f>I17527*(100-$B$4)*(100-$B$5)/10000</f>
        <v>91559.679999999993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12495</v>
      </c>
      <c r="D17528" s="7" t="s">
        <v>29</v>
      </c>
      <c r="E17528" s="7" t="s">
        <v>34784</v>
      </c>
      <c r="F17528" s="7" t="s">
        <v>31</v>
      </c>
      <c r="G17528" s="8">
        <v>16.8</v>
      </c>
      <c r="H17528" s="9">
        <v>8.2809999999999995E-2</v>
      </c>
      <c r="I17528" s="10">
        <v>91559.679999999993</v>
      </c>
      <c r="J17528" s="11"/>
      <c r="K17528" s="7" t="s">
        <v>705</v>
      </c>
      <c r="L17528" s="12">
        <v>60</v>
      </c>
      <c r="M17528" s="11"/>
      <c r="N17528" s="38">
        <f>I17528*(100-$B$4)*(100-$B$5)/10000</f>
        <v>91559.679999999993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34784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34784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34784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34787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34784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34439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34784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34439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34784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34439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34784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34439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34784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34439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61</v>
      </c>
      <c r="E17538" s="7" t="s">
        <v>34784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61</v>
      </c>
      <c r="E17539" s="7" t="s">
        <v>34787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45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34784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34784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34784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34784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34787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34784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34784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34784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34784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34784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34439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34784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34439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34784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34439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34784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34439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34784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34439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11.1" customHeight="1" outlineLevel="4" x14ac:dyDescent="0.2">
      <c r="A17555" s="30" t="s">
        <v>34852</v>
      </c>
      <c r="B17555" s="30"/>
      <c r="C17555" s="30"/>
      <c r="D17555" s="30"/>
      <c r="E17555" s="30"/>
      <c r="F17555" s="30"/>
      <c r="G17555" s="30"/>
      <c r="H17555" s="30"/>
      <c r="I17555" s="30"/>
      <c r="J17555" s="30"/>
      <c r="K17555" s="30"/>
      <c r="L17555" s="30"/>
      <c r="M17555" s="30"/>
      <c r="N17555" s="37"/>
      <c r="O17555" s="37"/>
      <c r="P17555" s="37"/>
      <c r="Q17555" s="37"/>
    </row>
    <row r="17556" spans="1:17" ht="23.1" customHeight="1" outlineLevel="5" x14ac:dyDescent="0.2">
      <c r="A17556" s="6" t="s">
        <v>34853</v>
      </c>
      <c r="B17556" s="7" t="s">
        <v>34854</v>
      </c>
      <c r="C17556" s="7" t="s">
        <v>12546</v>
      </c>
      <c r="D17556" s="7" t="s">
        <v>29</v>
      </c>
      <c r="E17556" s="7" t="s">
        <v>34855</v>
      </c>
      <c r="F17556" s="7" t="s">
        <v>31</v>
      </c>
      <c r="G17556" s="8">
        <v>21.7</v>
      </c>
      <c r="H17556" s="9">
        <v>0.1202</v>
      </c>
      <c r="I17556" s="10">
        <v>112008.16</v>
      </c>
      <c r="J17556" s="11"/>
      <c r="K17556" s="7"/>
      <c r="L17556" s="12">
        <v>45</v>
      </c>
      <c r="M17556" s="11"/>
      <c r="N17556" s="38">
        <f>I17556*(100-$B$4)*(100-$B$5)/10000</f>
        <v>112008.16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12546</v>
      </c>
      <c r="D17557" s="7" t="s">
        <v>29</v>
      </c>
      <c r="E17557" s="7" t="s">
        <v>34858</v>
      </c>
      <c r="F17557" s="7" t="s">
        <v>31</v>
      </c>
      <c r="G17557" s="8">
        <v>21.7</v>
      </c>
      <c r="H17557" s="9">
        <v>0.1202</v>
      </c>
      <c r="I17557" s="10">
        <v>112008.16</v>
      </c>
      <c r="J17557" s="11"/>
      <c r="K17557" s="7"/>
      <c r="L17557" s="12">
        <v>45</v>
      </c>
      <c r="M17557" s="11"/>
      <c r="N17557" s="38">
        <f>I17557*(100-$B$4)*(100-$B$5)/10000</f>
        <v>112008.16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34859</v>
      </c>
      <c r="B17558" s="7" t="s">
        <v>34860</v>
      </c>
      <c r="C17558" s="7" t="s">
        <v>12546</v>
      </c>
      <c r="D17558" s="7" t="s">
        <v>29</v>
      </c>
      <c r="E17558" s="7" t="s">
        <v>34858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34861</v>
      </c>
      <c r="B17559" s="7" t="s">
        <v>34862</v>
      </c>
      <c r="C17559" s="7" t="s">
        <v>12546</v>
      </c>
      <c r="D17559" s="7" t="s">
        <v>29</v>
      </c>
      <c r="E17559" s="7" t="s">
        <v>34858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34863</v>
      </c>
      <c r="B17560" s="7" t="s">
        <v>34864</v>
      </c>
      <c r="C17560" s="7" t="s">
        <v>12546</v>
      </c>
      <c r="D17560" s="7" t="s">
        <v>29</v>
      </c>
      <c r="E17560" s="7" t="s">
        <v>34858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34858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34855</v>
      </c>
      <c r="F17562" s="7" t="s">
        <v>31</v>
      </c>
      <c r="G17562" s="8">
        <v>21.7</v>
      </c>
      <c r="H17562" s="9">
        <v>0.1202</v>
      </c>
      <c r="I17562" s="10">
        <v>121485.19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121485.19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34858</v>
      </c>
      <c r="F17563" s="7" t="s">
        <v>31</v>
      </c>
      <c r="G17563" s="8">
        <v>21.7</v>
      </c>
      <c r="H17563" s="9">
        <v>0.1202</v>
      </c>
      <c r="I17563" s="10">
        <v>121485.19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121485.19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34858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34858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34858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34858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34858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34439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34858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34439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34858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34439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34858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34439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34858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34439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61</v>
      </c>
      <c r="E17573" s="7" t="s">
        <v>34858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61</v>
      </c>
      <c r="E17574" s="7" t="s">
        <v>34858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34858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34855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34858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34858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34858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34858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34858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34855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34858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34858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34858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34439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34858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34439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34858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34439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34858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34439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34858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34439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11.1" customHeight="1" outlineLevel="4" x14ac:dyDescent="0.2">
      <c r="A17590" s="30" t="s">
        <v>34923</v>
      </c>
      <c r="B17590" s="30"/>
      <c r="C17590" s="30"/>
      <c r="D17590" s="30"/>
      <c r="E17590" s="30"/>
      <c r="F17590" s="30"/>
      <c r="G17590" s="30"/>
      <c r="H17590" s="30"/>
      <c r="I17590" s="30"/>
      <c r="J17590" s="30"/>
      <c r="K17590" s="30"/>
      <c r="L17590" s="30"/>
      <c r="M17590" s="30"/>
      <c r="N17590" s="37"/>
      <c r="O17590" s="37"/>
      <c r="P17590" s="37"/>
      <c r="Q17590" s="37"/>
    </row>
    <row r="17591" spans="1:17" ht="23.1" customHeight="1" outlineLevel="5" x14ac:dyDescent="0.2">
      <c r="A17591" s="6" t="s">
        <v>34924</v>
      </c>
      <c r="B17591" s="7" t="s">
        <v>34925</v>
      </c>
      <c r="C17591" s="7" t="s">
        <v>12650</v>
      </c>
      <c r="D17591" s="7" t="s">
        <v>29</v>
      </c>
      <c r="E17591" s="7" t="s">
        <v>34926</v>
      </c>
      <c r="F17591" s="7" t="s">
        <v>31</v>
      </c>
      <c r="G17591" s="8">
        <v>26.5</v>
      </c>
      <c r="H17591" s="9">
        <v>0.26079999999999998</v>
      </c>
      <c r="I17591" s="10">
        <v>190567.81</v>
      </c>
      <c r="J17591" s="11"/>
      <c r="K17591" s="7"/>
      <c r="L17591" s="12">
        <v>45</v>
      </c>
      <c r="M17591" s="11"/>
      <c r="N17591" s="38">
        <f>I17591*(100-$B$4)*(100-$B$5)/10000</f>
        <v>190567.81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12650</v>
      </c>
      <c r="D17592" s="7" t="s">
        <v>29</v>
      </c>
      <c r="E17592" s="7" t="s">
        <v>34926</v>
      </c>
      <c r="F17592" s="7" t="s">
        <v>31</v>
      </c>
      <c r="G17592" s="8">
        <v>26.5</v>
      </c>
      <c r="H17592" s="9">
        <v>0.26079999999999998</v>
      </c>
      <c r="I17592" s="10">
        <v>190567.81</v>
      </c>
      <c r="J17592" s="11"/>
      <c r="K17592" s="7"/>
      <c r="L17592" s="12">
        <v>45</v>
      </c>
      <c r="M17592" s="11"/>
      <c r="N17592" s="38">
        <f>I17592*(100-$B$4)*(100-$B$5)/10000</f>
        <v>190567.81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12650</v>
      </c>
      <c r="D17593" s="7" t="s">
        <v>29</v>
      </c>
      <c r="E17593" s="7" t="s">
        <v>34926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34926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34926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34937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34926</v>
      </c>
      <c r="F17597" s="7" t="s">
        <v>31</v>
      </c>
      <c r="G17597" s="8">
        <v>26.5</v>
      </c>
      <c r="H17597" s="9">
        <v>0.26079999999999998</v>
      </c>
      <c r="I17597" s="10">
        <v>209442.03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209442.03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34926</v>
      </c>
      <c r="F17598" s="7" t="s">
        <v>31</v>
      </c>
      <c r="G17598" s="8">
        <v>26.5</v>
      </c>
      <c r="H17598" s="9">
        <v>0.26079999999999998</v>
      </c>
      <c r="I17598" s="10">
        <v>209442.03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209442.03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34937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34926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34926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34926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34926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34439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34926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34439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34926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34439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34926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34439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34926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34439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61</v>
      </c>
      <c r="E17608" s="7" t="s">
        <v>34926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61</v>
      </c>
      <c r="E17609" s="7" t="s">
        <v>34926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34926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34937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34926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34926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34926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34926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34926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34926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34926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34926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34439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34926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34439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34926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34439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34926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34439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34926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34439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11.1" customHeight="1" outlineLevel="4" x14ac:dyDescent="0.2">
      <c r="A17625" s="30" t="s">
        <v>34994</v>
      </c>
      <c r="B17625" s="30"/>
      <c r="C17625" s="30"/>
      <c r="D17625" s="30"/>
      <c r="E17625" s="30"/>
      <c r="F17625" s="30"/>
      <c r="G17625" s="30"/>
      <c r="H17625" s="30"/>
      <c r="I17625" s="30"/>
      <c r="J17625" s="30"/>
      <c r="K17625" s="30"/>
      <c r="L17625" s="30"/>
      <c r="M17625" s="30"/>
      <c r="N17625" s="37"/>
      <c r="O17625" s="37"/>
      <c r="P17625" s="37"/>
      <c r="Q17625" s="37"/>
    </row>
    <row r="17626" spans="1:17" ht="23.1" customHeight="1" outlineLevel="5" x14ac:dyDescent="0.2">
      <c r="A17626" s="6" t="s">
        <v>34995</v>
      </c>
      <c r="B17626" s="7" t="s">
        <v>34996</v>
      </c>
      <c r="C17626" s="7" t="s">
        <v>12702</v>
      </c>
      <c r="D17626" s="7" t="s">
        <v>29</v>
      </c>
      <c r="E17626" s="7" t="s">
        <v>34997</v>
      </c>
      <c r="F17626" s="7" t="s">
        <v>31</v>
      </c>
      <c r="G17626" s="8">
        <v>61.5</v>
      </c>
      <c r="H17626" s="9">
        <v>0.14515</v>
      </c>
      <c r="I17626" s="10">
        <v>257879.29</v>
      </c>
      <c r="J17626" s="11"/>
      <c r="K17626" s="7"/>
      <c r="L17626" s="12">
        <v>45</v>
      </c>
      <c r="M17626" s="11"/>
      <c r="N17626" s="38">
        <f>I17626*(100-$B$4)*(100-$B$5)/10000</f>
        <v>257879.29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12702</v>
      </c>
      <c r="D17627" s="7" t="s">
        <v>29</v>
      </c>
      <c r="E17627" s="7" t="s">
        <v>35000</v>
      </c>
      <c r="F17627" s="7" t="s">
        <v>31</v>
      </c>
      <c r="G17627" s="8">
        <v>61.5</v>
      </c>
      <c r="H17627" s="9">
        <v>0.14515</v>
      </c>
      <c r="I17627" s="10">
        <v>257879.29</v>
      </c>
      <c r="J17627" s="11"/>
      <c r="K17627" s="7"/>
      <c r="L17627" s="12">
        <v>45</v>
      </c>
      <c r="M17627" s="11"/>
      <c r="N17627" s="38">
        <f>I17627*(100-$B$4)*(100-$B$5)/10000</f>
        <v>257879.29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35001</v>
      </c>
      <c r="B17628" s="7" t="s">
        <v>35002</v>
      </c>
      <c r="C17628" s="7" t="s">
        <v>12702</v>
      </c>
      <c r="D17628" s="7" t="s">
        <v>29</v>
      </c>
      <c r="E17628" s="7" t="s">
        <v>35000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35003</v>
      </c>
      <c r="B17629" s="7" t="s">
        <v>35004</v>
      </c>
      <c r="C17629" s="7" t="s">
        <v>12702</v>
      </c>
      <c r="D17629" s="7" t="s">
        <v>29</v>
      </c>
      <c r="E17629" s="7" t="s">
        <v>35000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35000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35000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35000</v>
      </c>
      <c r="F17632" s="7" t="s">
        <v>31</v>
      </c>
      <c r="G17632" s="8">
        <v>61.5</v>
      </c>
      <c r="H17632" s="9">
        <v>0.14515</v>
      </c>
      <c r="I17632" s="10">
        <v>283482.53999999998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283482.53999999998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34997</v>
      </c>
      <c r="F17633" s="7" t="s">
        <v>31</v>
      </c>
      <c r="G17633" s="8">
        <v>61.5</v>
      </c>
      <c r="H17633" s="9">
        <v>0.14515</v>
      </c>
      <c r="I17633" s="10">
        <v>283482.53999999998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283482.53999999998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35000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35000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35000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35000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35000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34439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35000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34439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35000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34439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35000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34439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35000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34439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61</v>
      </c>
      <c r="E17643" s="7" t="s">
        <v>35000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61</v>
      </c>
      <c r="E17644" s="7" t="s">
        <v>35000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35000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35000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35000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60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34997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35000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34997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35000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35000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35000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35000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35000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34439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35000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34439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35000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34439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35000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34439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35000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34439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11.1" customHeight="1" outlineLevel="4" x14ac:dyDescent="0.2">
      <c r="A17660" s="30" t="s">
        <v>35065</v>
      </c>
      <c r="B17660" s="30"/>
      <c r="C17660" s="30"/>
      <c r="D17660" s="30"/>
      <c r="E17660" s="30"/>
      <c r="F17660" s="30"/>
      <c r="G17660" s="30"/>
      <c r="H17660" s="30"/>
      <c r="I17660" s="30"/>
      <c r="J17660" s="30"/>
      <c r="K17660" s="30"/>
      <c r="L17660" s="30"/>
      <c r="M17660" s="30"/>
      <c r="N17660" s="37"/>
      <c r="O17660" s="37"/>
      <c r="P17660" s="37"/>
      <c r="Q17660" s="37"/>
    </row>
    <row r="17661" spans="1:17" ht="23.1" customHeight="1" outlineLevel="5" x14ac:dyDescent="0.2">
      <c r="A17661" s="6" t="s">
        <v>35066</v>
      </c>
      <c r="B17661" s="7" t="s">
        <v>35067</v>
      </c>
      <c r="C17661" s="7" t="s">
        <v>34688</v>
      </c>
      <c r="D17661" s="7" t="s">
        <v>29</v>
      </c>
      <c r="E17661" s="7" t="s">
        <v>35068</v>
      </c>
      <c r="F17661" s="7" t="s">
        <v>31</v>
      </c>
      <c r="G17661" s="8">
        <v>68</v>
      </c>
      <c r="H17661" s="9">
        <v>0.50031000000000003</v>
      </c>
      <c r="I17661" s="10">
        <v>393370.69</v>
      </c>
      <c r="J17661" s="11"/>
      <c r="K17661" s="7"/>
      <c r="L17661" s="12">
        <v>45</v>
      </c>
      <c r="M17661" s="11"/>
      <c r="N17661" s="38">
        <f>I17661*(100-$B$4)*(100-$B$5)/10000</f>
        <v>393370.69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34688</v>
      </c>
      <c r="D17662" s="7" t="s">
        <v>29</v>
      </c>
      <c r="E17662" s="7" t="s">
        <v>35068</v>
      </c>
      <c r="F17662" s="7" t="s">
        <v>31</v>
      </c>
      <c r="G17662" s="8">
        <v>68</v>
      </c>
      <c r="H17662" s="9">
        <v>0.50031000000000003</v>
      </c>
      <c r="I17662" s="10">
        <v>393370.69</v>
      </c>
      <c r="J17662" s="11"/>
      <c r="K17662" s="7"/>
      <c r="L17662" s="12">
        <v>45</v>
      </c>
      <c r="M17662" s="11"/>
      <c r="N17662" s="38">
        <f>I17662*(100-$B$4)*(100-$B$5)/10000</f>
        <v>393370.69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34688</v>
      </c>
      <c r="D17663" s="7" t="s">
        <v>29</v>
      </c>
      <c r="E17663" s="7" t="s">
        <v>35068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34688</v>
      </c>
      <c r="D17664" s="7" t="s">
        <v>29</v>
      </c>
      <c r="E17664" s="7" t="s">
        <v>35068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34688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34688</v>
      </c>
      <c r="D17666" s="7" t="s">
        <v>29</v>
      </c>
      <c r="E17666" s="7" t="s">
        <v>35068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34688</v>
      </c>
      <c r="D17667" s="7" t="s">
        <v>29</v>
      </c>
      <c r="E17667" s="7" t="s">
        <v>35068</v>
      </c>
      <c r="F17667" s="7" t="s">
        <v>31</v>
      </c>
      <c r="G17667" s="8">
        <v>68</v>
      </c>
      <c r="H17667" s="9">
        <v>0.50031000000000003</v>
      </c>
      <c r="I17667" s="10">
        <v>412570.7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412570.7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34688</v>
      </c>
      <c r="D17668" s="7" t="s">
        <v>29</v>
      </c>
      <c r="E17668" s="7" t="s">
        <v>35068</v>
      </c>
      <c r="F17668" s="7" t="s">
        <v>31</v>
      </c>
      <c r="G17668" s="8">
        <v>68</v>
      </c>
      <c r="H17668" s="9">
        <v>0.50031000000000003</v>
      </c>
      <c r="I17668" s="10">
        <v>412570.7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412570.7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34688</v>
      </c>
      <c r="D17669" s="7" t="s">
        <v>29</v>
      </c>
      <c r="E17669" s="7" t="s">
        <v>35068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34688</v>
      </c>
      <c r="D17670" s="7" t="s">
        <v>29</v>
      </c>
      <c r="E17670" s="7" t="s">
        <v>35077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34688</v>
      </c>
      <c r="D17671" s="7" t="s">
        <v>29</v>
      </c>
      <c r="E17671" s="7" t="s">
        <v>35068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34688</v>
      </c>
      <c r="D17672" s="7" t="s">
        <v>29</v>
      </c>
      <c r="E17672" s="7" t="s">
        <v>35068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34688</v>
      </c>
      <c r="D17673" s="7" t="s">
        <v>29</v>
      </c>
      <c r="E17673" s="7" t="s">
        <v>35068</v>
      </c>
      <c r="F17673" s="7" t="s">
        <v>31</v>
      </c>
      <c r="G17673" s="8">
        <v>68</v>
      </c>
      <c r="H17673" s="9">
        <v>0.50031000000000003</v>
      </c>
      <c r="I17673" s="10">
        <v>412829.38</v>
      </c>
      <c r="J17673" s="11"/>
      <c r="K17673" s="7" t="s">
        <v>34439</v>
      </c>
      <c r="L17673" s="12">
        <v>60</v>
      </c>
      <c r="M17673" s="11"/>
      <c r="N17673" s="38">
        <f>I17673*(100-$B$4)*(100-$B$5)/10000</f>
        <v>412829.38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34688</v>
      </c>
      <c r="D17674" s="7" t="s">
        <v>29</v>
      </c>
      <c r="E17674" s="7" t="s">
        <v>35068</v>
      </c>
      <c r="F17674" s="7" t="s">
        <v>31</v>
      </c>
      <c r="G17674" s="8">
        <v>68</v>
      </c>
      <c r="H17674" s="9">
        <v>0.50031000000000003</v>
      </c>
      <c r="I17674" s="10">
        <v>412829.38</v>
      </c>
      <c r="J17674" s="11"/>
      <c r="K17674" s="7" t="s">
        <v>34439</v>
      </c>
      <c r="L17674" s="12">
        <v>60</v>
      </c>
      <c r="M17674" s="11"/>
      <c r="N17674" s="38">
        <f>I17674*(100-$B$4)*(100-$B$5)/10000</f>
        <v>412829.38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34688</v>
      </c>
      <c r="D17675" s="7" t="s">
        <v>29</v>
      </c>
      <c r="E17675" s="7" t="s">
        <v>35068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34439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34688</v>
      </c>
      <c r="D17676" s="7" t="s">
        <v>29</v>
      </c>
      <c r="E17676" s="7" t="s">
        <v>35068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34439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34688</v>
      </c>
      <c r="D17677" s="7" t="s">
        <v>29</v>
      </c>
      <c r="E17677" s="7" t="s">
        <v>35068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34439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34688</v>
      </c>
      <c r="D17678" s="7" t="s">
        <v>61</v>
      </c>
      <c r="E17678" s="7" t="s">
        <v>35068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34688</v>
      </c>
      <c r="D17679" s="7" t="s">
        <v>61</v>
      </c>
      <c r="E17679" s="7" t="s">
        <v>35068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34688</v>
      </c>
      <c r="D17680" s="7" t="s">
        <v>61</v>
      </c>
      <c r="E17680" s="7" t="s">
        <v>35068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34688</v>
      </c>
      <c r="D17681" s="7" t="s">
        <v>61</v>
      </c>
      <c r="E17681" s="7" t="s">
        <v>35077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34688</v>
      </c>
      <c r="D17682" s="7" t="s">
        <v>61</v>
      </c>
      <c r="E17682" s="7" t="s">
        <v>35068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34688</v>
      </c>
      <c r="D17683" s="7" t="s">
        <v>61</v>
      </c>
      <c r="E17683" s="7" t="s">
        <v>35068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34688</v>
      </c>
      <c r="D17684" s="7" t="s">
        <v>61</v>
      </c>
      <c r="E17684" s="7" t="s">
        <v>35068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34688</v>
      </c>
      <c r="D17685" s="7" t="s">
        <v>61</v>
      </c>
      <c r="E17685" s="7" t="s">
        <v>35077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34688</v>
      </c>
      <c r="D17686" s="7" t="s">
        <v>61</v>
      </c>
      <c r="E17686" s="7" t="s">
        <v>35068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34688</v>
      </c>
      <c r="D17687" s="7" t="s">
        <v>61</v>
      </c>
      <c r="E17687" s="7" t="s">
        <v>35068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34688</v>
      </c>
      <c r="D17688" s="7" t="s">
        <v>61</v>
      </c>
      <c r="E17688" s="7" t="s">
        <v>35068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34688</v>
      </c>
      <c r="D17689" s="7" t="s">
        <v>61</v>
      </c>
      <c r="E17689" s="7" t="s">
        <v>35068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34688</v>
      </c>
      <c r="D17690" s="7" t="s">
        <v>61</v>
      </c>
      <c r="E17690" s="7" t="s">
        <v>35068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34439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34688</v>
      </c>
      <c r="D17691" s="7" t="s">
        <v>61</v>
      </c>
      <c r="E17691" s="7" t="s">
        <v>35068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34439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34688</v>
      </c>
      <c r="D17692" s="7" t="s">
        <v>61</v>
      </c>
      <c r="E17692" s="7" t="s">
        <v>35068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34439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34688</v>
      </c>
      <c r="D17693" s="7" t="s">
        <v>61</v>
      </c>
      <c r="E17693" s="7" t="s">
        <v>35068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34439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34688</v>
      </c>
      <c r="D17694" s="7" t="s">
        <v>61</v>
      </c>
      <c r="E17694" s="7" t="s">
        <v>35068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34439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11.1" customHeight="1" outlineLevel="3" x14ac:dyDescent="0.2">
      <c r="A17695" s="29" t="s">
        <v>35136</v>
      </c>
      <c r="B17695" s="29"/>
      <c r="C17695" s="29"/>
      <c r="D17695" s="29"/>
      <c r="E17695" s="29"/>
      <c r="F17695" s="29"/>
      <c r="G17695" s="29"/>
      <c r="H17695" s="29"/>
      <c r="I17695" s="29"/>
      <c r="J17695" s="29"/>
      <c r="K17695" s="29"/>
      <c r="L17695" s="29"/>
      <c r="M17695" s="29"/>
      <c r="N17695" s="36"/>
      <c r="O17695" s="36"/>
      <c r="P17695" s="36"/>
      <c r="Q17695" s="36"/>
    </row>
    <row r="17696" spans="1:17" ht="11.1" customHeight="1" outlineLevel="4" x14ac:dyDescent="0.2">
      <c r="A17696" s="30" t="s">
        <v>35137</v>
      </c>
      <c r="B17696" s="30"/>
      <c r="C17696" s="30"/>
      <c r="D17696" s="30"/>
      <c r="E17696" s="30"/>
      <c r="F17696" s="30"/>
      <c r="G17696" s="30"/>
      <c r="H17696" s="30"/>
      <c r="I17696" s="30"/>
      <c r="J17696" s="30"/>
      <c r="K17696" s="30"/>
      <c r="L17696" s="30"/>
      <c r="M17696" s="30"/>
      <c r="N17696" s="37"/>
      <c r="O17696" s="37"/>
      <c r="P17696" s="37"/>
      <c r="Q17696" s="37"/>
    </row>
    <row r="17697" spans="1:17" ht="35.1" customHeight="1" outlineLevel="5" x14ac:dyDescent="0.2">
      <c r="A17697" s="6" t="s">
        <v>35138</v>
      </c>
      <c r="B17697" s="7" t="s">
        <v>35139</v>
      </c>
      <c r="C17697" s="7" t="s">
        <v>7970</v>
      </c>
      <c r="D17697" s="7" t="s">
        <v>29</v>
      </c>
      <c r="E17697" s="7" t="s">
        <v>35140</v>
      </c>
      <c r="F17697" s="7" t="s">
        <v>31</v>
      </c>
      <c r="G17697" s="8">
        <v>4.1500000000000004</v>
      </c>
      <c r="H17697" s="9">
        <v>2.9735999999999999E-2</v>
      </c>
      <c r="I17697" s="10">
        <v>26111.58</v>
      </c>
      <c r="J17697" s="11"/>
      <c r="K17697" s="7"/>
      <c r="L17697" s="12">
        <v>60</v>
      </c>
      <c r="M17697" s="11"/>
      <c r="N17697" s="38">
        <f>I17697*(100-$B$4)*(100-$B$5)/10000</f>
        <v>26111.58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5.1" customHeight="1" outlineLevel="5" x14ac:dyDescent="0.2">
      <c r="A17698" s="6" t="s">
        <v>35141</v>
      </c>
      <c r="B17698" s="7" t="s">
        <v>35142</v>
      </c>
      <c r="C17698" s="7" t="s">
        <v>7970</v>
      </c>
      <c r="D17698" s="7" t="s">
        <v>29</v>
      </c>
      <c r="E17698" s="7" t="s">
        <v>35140</v>
      </c>
      <c r="F17698" s="7" t="s">
        <v>31</v>
      </c>
      <c r="G17698" s="8">
        <v>4.1500000000000004</v>
      </c>
      <c r="H17698" s="9">
        <v>2.9735999999999999E-2</v>
      </c>
      <c r="I17698" s="10">
        <v>26111.58</v>
      </c>
      <c r="J17698" s="11"/>
      <c r="K17698" s="7"/>
      <c r="L17698" s="12">
        <v>60</v>
      </c>
      <c r="M17698" s="11"/>
      <c r="N17698" s="38">
        <f>I17698*(100-$B$4)*(100-$B$5)/10000</f>
        <v>26111.58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5.1" customHeight="1" outlineLevel="5" x14ac:dyDescent="0.2">
      <c r="A17699" s="6" t="s">
        <v>35143</v>
      </c>
      <c r="B17699" s="7" t="s">
        <v>35144</v>
      </c>
      <c r="C17699" s="7" t="s">
        <v>7970</v>
      </c>
      <c r="D17699" s="7" t="s">
        <v>29</v>
      </c>
      <c r="E17699" s="7" t="s">
        <v>35140</v>
      </c>
      <c r="F17699" s="7" t="s">
        <v>31</v>
      </c>
      <c r="G17699" s="8">
        <v>4.1500000000000004</v>
      </c>
      <c r="H17699" s="9">
        <v>2.9735999999999999E-2</v>
      </c>
      <c r="I17699" s="10">
        <v>27344.240000000002</v>
      </c>
      <c r="J17699" s="11"/>
      <c r="K17699" s="7"/>
      <c r="L17699" s="12">
        <v>60</v>
      </c>
      <c r="M17699" s="11"/>
      <c r="N17699" s="38">
        <f>I17699*(100-$B$4)*(100-$B$5)/10000</f>
        <v>27344.240000000002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35140</v>
      </c>
      <c r="F17700" s="7" t="s">
        <v>31</v>
      </c>
      <c r="G17700" s="8">
        <v>4.1500000000000004</v>
      </c>
      <c r="H17700" s="9">
        <v>2.9735999999999999E-2</v>
      </c>
      <c r="I17700" s="10">
        <v>27344.240000000002</v>
      </c>
      <c r="J17700" s="11"/>
      <c r="K17700" s="7"/>
      <c r="L17700" s="12">
        <v>60</v>
      </c>
      <c r="M17700" s="11"/>
      <c r="N17700" s="38">
        <f>I17700*(100-$B$4)*(100-$B$5)/10000</f>
        <v>27344.240000000002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35140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35140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35140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35140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35140</v>
      </c>
      <c r="F17705" s="7" t="s">
        <v>31</v>
      </c>
      <c r="G17705" s="8">
        <v>4.1500000000000004</v>
      </c>
      <c r="H17705" s="9">
        <v>2.9735999999999999E-2</v>
      </c>
      <c r="I17705" s="10">
        <v>27750.9</v>
      </c>
      <c r="J17705" s="11"/>
      <c r="K17705" s="7" t="s">
        <v>705</v>
      </c>
      <c r="L17705" s="12">
        <v>60</v>
      </c>
      <c r="M17705" s="11"/>
      <c r="N17705" s="38">
        <f>I17705*(100-$B$4)*(100-$B$5)/10000</f>
        <v>27750.9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35140</v>
      </c>
      <c r="F17706" s="7" t="s">
        <v>31</v>
      </c>
      <c r="G17706" s="8">
        <v>4.1500000000000004</v>
      </c>
      <c r="H17706" s="9">
        <v>2.9735999999999999E-2</v>
      </c>
      <c r="I17706" s="10">
        <v>27750.9</v>
      </c>
      <c r="J17706" s="11"/>
      <c r="K17706" s="7" t="s">
        <v>705</v>
      </c>
      <c r="L17706" s="12">
        <v>60</v>
      </c>
      <c r="M17706" s="11"/>
      <c r="N17706" s="38">
        <f>I17706*(100-$B$4)*(100-$B$5)/10000</f>
        <v>27750.9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35140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35140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35140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35140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35140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35140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34450</v>
      </c>
      <c r="E17713" s="7" t="s">
        <v>35140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34450</v>
      </c>
      <c r="E17714" s="7" t="s">
        <v>35140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34450</v>
      </c>
      <c r="E17715" s="7" t="s">
        <v>35140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34450</v>
      </c>
      <c r="E17716" s="7" t="s">
        <v>35140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34450</v>
      </c>
      <c r="E17717" s="7" t="s">
        <v>35140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34450</v>
      </c>
      <c r="E17718" s="7" t="s">
        <v>35140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34450</v>
      </c>
      <c r="E17719" s="7" t="s">
        <v>35140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34450</v>
      </c>
      <c r="E17720" s="7" t="s">
        <v>35140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34450</v>
      </c>
      <c r="E17721" s="7" t="s">
        <v>35140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34450</v>
      </c>
      <c r="E17722" s="7" t="s">
        <v>35140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34450</v>
      </c>
      <c r="E17723" s="7" t="s">
        <v>35140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34450</v>
      </c>
      <c r="E17724" s="7" t="s">
        <v>35140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34450</v>
      </c>
      <c r="E17725" s="7" t="s">
        <v>35140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34450</v>
      </c>
      <c r="E17726" s="7" t="s">
        <v>35140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34450</v>
      </c>
      <c r="E17727" s="7" t="s">
        <v>35140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34450</v>
      </c>
      <c r="E17728" s="7" t="s">
        <v>35140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11.1" customHeight="1" outlineLevel="4" x14ac:dyDescent="0.2">
      <c r="A17729" s="30" t="s">
        <v>35203</v>
      </c>
      <c r="B17729" s="30"/>
      <c r="C17729" s="30"/>
      <c r="D17729" s="30"/>
      <c r="E17729" s="30"/>
      <c r="F17729" s="30"/>
      <c r="G17729" s="30"/>
      <c r="H17729" s="30"/>
      <c r="I17729" s="30"/>
      <c r="J17729" s="30"/>
      <c r="K17729" s="30"/>
      <c r="L17729" s="30"/>
      <c r="M17729" s="30"/>
      <c r="N17729" s="37"/>
      <c r="O17729" s="37"/>
      <c r="P17729" s="37"/>
      <c r="Q17729" s="37"/>
    </row>
    <row r="17730" spans="1:17" ht="35.1" customHeight="1" outlineLevel="5" x14ac:dyDescent="0.2">
      <c r="A17730" s="6" t="s">
        <v>35204</v>
      </c>
      <c r="B17730" s="7" t="s">
        <v>35205</v>
      </c>
      <c r="C17730" s="7" t="s">
        <v>247</v>
      </c>
      <c r="D17730" s="7" t="s">
        <v>29</v>
      </c>
      <c r="E17730" s="7" t="s">
        <v>28023</v>
      </c>
      <c r="F17730" s="7" t="s">
        <v>31</v>
      </c>
      <c r="G17730" s="8">
        <v>5.0999999999999996</v>
      </c>
      <c r="H17730" s="9">
        <v>2.4549999999999999E-2</v>
      </c>
      <c r="I17730" s="10">
        <v>32200.41</v>
      </c>
      <c r="J17730" s="11"/>
      <c r="K17730" s="7"/>
      <c r="L17730" s="12">
        <v>60</v>
      </c>
      <c r="M17730" s="11"/>
      <c r="N17730" s="38">
        <f>I17730*(100-$B$4)*(100-$B$5)/10000</f>
        <v>32200.41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35206</v>
      </c>
      <c r="B17731" s="7" t="s">
        <v>35207</v>
      </c>
      <c r="C17731" s="7" t="s">
        <v>247</v>
      </c>
      <c r="D17731" s="7" t="s">
        <v>29</v>
      </c>
      <c r="E17731" s="7" t="s">
        <v>28023</v>
      </c>
      <c r="F17731" s="7" t="s">
        <v>31</v>
      </c>
      <c r="G17731" s="8">
        <v>5.0999999999999996</v>
      </c>
      <c r="H17731" s="9">
        <v>2.4549999999999999E-2</v>
      </c>
      <c r="I17731" s="10">
        <v>32200.41</v>
      </c>
      <c r="J17731" s="11"/>
      <c r="K17731" s="7"/>
      <c r="L17731" s="12">
        <v>60</v>
      </c>
      <c r="M17731" s="11"/>
      <c r="N17731" s="38">
        <f>I17731*(100-$B$4)*(100-$B$5)/10000</f>
        <v>32200.41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33433.050000000003</v>
      </c>
      <c r="J17737" s="11"/>
      <c r="K17737" s="7"/>
      <c r="L17737" s="12">
        <v>60</v>
      </c>
      <c r="M17737" s="11"/>
      <c r="N17737" s="38">
        <f>I17737*(100-$B$4)*(100-$B$5)/10000</f>
        <v>33433.050000000003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34431.26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34431.26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34431.26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34431.26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34450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34450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34450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34450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34450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34450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34450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34450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32200.41</v>
      </c>
      <c r="J17753" s="11"/>
      <c r="K17753" s="7"/>
      <c r="L17753" s="12">
        <v>60</v>
      </c>
      <c r="M17753" s="11"/>
      <c r="N17753" s="38">
        <f>I17753*(100-$B$4)*(100-$B$5)/10000</f>
        <v>32200.41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34450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34450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34450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34450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34450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34450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34450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34450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11.1" customHeight="1" outlineLevel="4" x14ac:dyDescent="0.2">
      <c r="A17762" s="30" t="s">
        <v>35268</v>
      </c>
      <c r="B17762" s="30"/>
      <c r="C17762" s="30"/>
      <c r="D17762" s="30"/>
      <c r="E17762" s="30"/>
      <c r="F17762" s="30"/>
      <c r="G17762" s="30"/>
      <c r="H17762" s="30"/>
      <c r="I17762" s="30"/>
      <c r="J17762" s="30"/>
      <c r="K17762" s="30"/>
      <c r="L17762" s="30"/>
      <c r="M17762" s="30"/>
      <c r="N17762" s="37"/>
      <c r="O17762" s="37"/>
      <c r="P17762" s="37"/>
      <c r="Q17762" s="37"/>
    </row>
    <row r="17763" spans="1:17" ht="35.1" customHeight="1" outlineLevel="5" x14ac:dyDescent="0.2">
      <c r="A17763" s="6" t="s">
        <v>35269</v>
      </c>
      <c r="B17763" s="7" t="s">
        <v>35270</v>
      </c>
      <c r="C17763" s="7" t="s">
        <v>254</v>
      </c>
      <c r="D17763" s="7" t="s">
        <v>29</v>
      </c>
      <c r="E17763" s="7" t="s">
        <v>12334</v>
      </c>
      <c r="F17763" s="7" t="s">
        <v>31</v>
      </c>
      <c r="G17763" s="8">
        <v>7.6</v>
      </c>
      <c r="H17763" s="9">
        <v>3.0252000000000001E-2</v>
      </c>
      <c r="I17763" s="10">
        <v>45064.99</v>
      </c>
      <c r="J17763" s="11"/>
      <c r="K17763" s="7"/>
      <c r="L17763" s="12">
        <v>60</v>
      </c>
      <c r="M17763" s="11"/>
      <c r="N17763" s="38">
        <f>I17763*(100-$B$4)*(100-$B$5)/10000</f>
        <v>45064.99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35271</v>
      </c>
      <c r="B17764" s="7" t="s">
        <v>35272</v>
      </c>
      <c r="C17764" s="7" t="s">
        <v>254</v>
      </c>
      <c r="D17764" s="7" t="s">
        <v>29</v>
      </c>
      <c r="E17764" s="7" t="s">
        <v>12334</v>
      </c>
      <c r="F17764" s="7" t="s">
        <v>31</v>
      </c>
      <c r="G17764" s="8">
        <v>7.6</v>
      </c>
      <c r="H17764" s="9">
        <v>3.6303000000000002E-2</v>
      </c>
      <c r="I17764" s="10">
        <v>47530.25</v>
      </c>
      <c r="J17764" s="11"/>
      <c r="K17764" s="7"/>
      <c r="L17764" s="12">
        <v>60</v>
      </c>
      <c r="M17764" s="11"/>
      <c r="N17764" s="38">
        <f>I17764*(100-$B$4)*(100-$B$5)/10000</f>
        <v>47530.25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47530.25</v>
      </c>
      <c r="J17769" s="11"/>
      <c r="K17769" s="7"/>
      <c r="L17769" s="12">
        <v>60</v>
      </c>
      <c r="M17769" s="11"/>
      <c r="N17769" s="38">
        <f>I17769*(100-$B$4)*(100-$B$5)/10000</f>
        <v>47530.25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48881.78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48881.78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3.6303000000000002E-2</v>
      </c>
      <c r="I17772" s="10">
        <v>48881.78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48881.78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34450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34450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34450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34450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34450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34450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34450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34450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34450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34450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34450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34450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34450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34450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34450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34450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11.1" customHeight="1" outlineLevel="4" x14ac:dyDescent="0.2">
      <c r="A17795" s="30" t="s">
        <v>35333</v>
      </c>
      <c r="B17795" s="30"/>
      <c r="C17795" s="30"/>
      <c r="D17795" s="30"/>
      <c r="E17795" s="30"/>
      <c r="F17795" s="30"/>
      <c r="G17795" s="30"/>
      <c r="H17795" s="30"/>
      <c r="I17795" s="30"/>
      <c r="J17795" s="30"/>
      <c r="K17795" s="30"/>
      <c r="L17795" s="30"/>
      <c r="M17795" s="30"/>
      <c r="N17795" s="37"/>
      <c r="O17795" s="37"/>
      <c r="P17795" s="37"/>
      <c r="Q17795" s="37"/>
    </row>
    <row r="17796" spans="1:17" ht="35.1" customHeight="1" outlineLevel="5" x14ac:dyDescent="0.2">
      <c r="A17796" s="6" t="s">
        <v>35334</v>
      </c>
      <c r="B17796" s="7" t="s">
        <v>35335</v>
      </c>
      <c r="C17796" s="7" t="s">
        <v>261</v>
      </c>
      <c r="D17796" s="7" t="s">
        <v>29</v>
      </c>
      <c r="E17796" s="7" t="s">
        <v>35336</v>
      </c>
      <c r="F17796" s="7" t="s">
        <v>31</v>
      </c>
      <c r="G17796" s="8">
        <v>8.1</v>
      </c>
      <c r="H17796" s="9">
        <v>6.4449000000000006E-2</v>
      </c>
      <c r="I17796" s="10">
        <v>59269.89</v>
      </c>
      <c r="J17796" s="11"/>
      <c r="K17796" s="7"/>
      <c r="L17796" s="12">
        <v>60</v>
      </c>
      <c r="M17796" s="11"/>
      <c r="N17796" s="38">
        <f>I17796*(100-$B$4)*(100-$B$5)/10000</f>
        <v>59269.89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261</v>
      </c>
      <c r="D17797" s="7" t="s">
        <v>29</v>
      </c>
      <c r="E17797" s="7" t="s">
        <v>35336</v>
      </c>
      <c r="F17797" s="7" t="s">
        <v>31</v>
      </c>
      <c r="G17797" s="8">
        <v>8.1</v>
      </c>
      <c r="H17797" s="9">
        <v>6.4449000000000006E-2</v>
      </c>
      <c r="I17797" s="10">
        <v>55572</v>
      </c>
      <c r="J17797" s="11"/>
      <c r="K17797" s="7"/>
      <c r="L17797" s="12">
        <v>60</v>
      </c>
      <c r="M17797" s="11"/>
      <c r="N17797" s="38">
        <f>I17797*(100-$B$4)*(100-$B$5)/10000</f>
        <v>55572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261</v>
      </c>
      <c r="D17798" s="7" t="s">
        <v>29</v>
      </c>
      <c r="E17798" s="7" t="s">
        <v>35336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35336</v>
      </c>
      <c r="F17799" s="7" t="s">
        <v>31</v>
      </c>
      <c r="G17799" s="8">
        <v>8.1</v>
      </c>
      <c r="H17799" s="9">
        <v>6.4449000000000006E-2</v>
      </c>
      <c r="I17799" s="10">
        <v>59269.89</v>
      </c>
      <c r="J17799" s="11"/>
      <c r="K17799" s="7"/>
      <c r="L17799" s="12">
        <v>60</v>
      </c>
      <c r="M17799" s="11"/>
      <c r="N17799" s="38">
        <f>I17799*(100-$B$4)*(100-$B$5)/10000</f>
        <v>59269.89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35336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35336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35336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35336</v>
      </c>
      <c r="F17803" s="7" t="s">
        <v>31</v>
      </c>
      <c r="G17803" s="8">
        <v>8.1</v>
      </c>
      <c r="H17803" s="9">
        <v>6.4449000000000006E-2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35336</v>
      </c>
      <c r="F17804" s="7" t="s">
        <v>31</v>
      </c>
      <c r="G17804" s="8">
        <v>8.1</v>
      </c>
      <c r="H17804" s="9">
        <v>6.4449000000000006E-2</v>
      </c>
      <c r="I17804" s="10">
        <v>63086.68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63086.68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35336</v>
      </c>
      <c r="F17805" s="7" t="s">
        <v>31</v>
      </c>
      <c r="G17805" s="8">
        <v>8.1</v>
      </c>
      <c r="H17805" s="9">
        <v>6.4449000000000006E-2</v>
      </c>
      <c r="I17805" s="10">
        <v>63086.68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63086.68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35336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35336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35336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35336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35336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35336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34450</v>
      </c>
      <c r="E17812" s="7" t="s">
        <v>35336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34450</v>
      </c>
      <c r="E17813" s="7" t="s">
        <v>35336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34450</v>
      </c>
      <c r="E17814" s="7" t="s">
        <v>35336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34450</v>
      </c>
      <c r="E17815" s="7" t="s">
        <v>35336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34450</v>
      </c>
      <c r="E17816" s="7" t="s">
        <v>35336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34450</v>
      </c>
      <c r="E17817" s="7" t="s">
        <v>35336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34450</v>
      </c>
      <c r="E17818" s="7" t="s">
        <v>35336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34450</v>
      </c>
      <c r="E17819" s="7" t="s">
        <v>35336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34450</v>
      </c>
      <c r="E17820" s="7" t="s">
        <v>35336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34450</v>
      </c>
      <c r="E17821" s="7" t="s">
        <v>35336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34450</v>
      </c>
      <c r="E17822" s="7" t="s">
        <v>35336</v>
      </c>
      <c r="F17822" s="7" t="s">
        <v>31</v>
      </c>
      <c r="G17822" s="8">
        <v>8.1</v>
      </c>
      <c r="H17822" s="9">
        <v>5.4053999999999998E-2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34450</v>
      </c>
      <c r="E17823" s="7" t="s">
        <v>35336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34450</v>
      </c>
      <c r="E17824" s="7" t="s">
        <v>35336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34450</v>
      </c>
      <c r="E17825" s="7" t="s">
        <v>35336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34450</v>
      </c>
      <c r="E17826" s="7" t="s">
        <v>35336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34450</v>
      </c>
      <c r="E17827" s="7" t="s">
        <v>35336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11.1" customHeight="1" outlineLevel="4" x14ac:dyDescent="0.2">
      <c r="A17828" s="30" t="s">
        <v>35399</v>
      </c>
      <c r="B17828" s="30"/>
      <c r="C17828" s="30"/>
      <c r="D17828" s="30"/>
      <c r="E17828" s="30"/>
      <c r="F17828" s="30"/>
      <c r="G17828" s="30"/>
      <c r="H17828" s="30"/>
      <c r="I17828" s="30"/>
      <c r="J17828" s="30"/>
      <c r="K17828" s="30"/>
      <c r="L17828" s="30"/>
      <c r="M17828" s="30"/>
      <c r="N17828" s="37"/>
      <c r="O17828" s="37"/>
      <c r="P17828" s="37"/>
      <c r="Q17828" s="37"/>
    </row>
    <row r="17829" spans="1:17" ht="35.1" customHeight="1" outlineLevel="5" x14ac:dyDescent="0.2">
      <c r="A17829" s="6" t="s">
        <v>35400</v>
      </c>
      <c r="B17829" s="7" t="s">
        <v>35401</v>
      </c>
      <c r="C17829" s="7" t="s">
        <v>10520</v>
      </c>
      <c r="D17829" s="7" t="s">
        <v>29</v>
      </c>
      <c r="E17829" s="7" t="s">
        <v>35402</v>
      </c>
      <c r="F17829" s="7" t="s">
        <v>31</v>
      </c>
      <c r="G17829" s="8">
        <v>8.5</v>
      </c>
      <c r="H17829" s="9">
        <v>3.6303000000000002E-2</v>
      </c>
      <c r="I17829" s="10">
        <v>61660.83</v>
      </c>
      <c r="J17829" s="11"/>
      <c r="K17829" s="7"/>
      <c r="L17829" s="12">
        <v>60</v>
      </c>
      <c r="M17829" s="11"/>
      <c r="N17829" s="38">
        <f>I17829*(100-$B$4)*(100-$B$5)/10000</f>
        <v>61660.83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10520</v>
      </c>
      <c r="D17830" s="7" t="s">
        <v>29</v>
      </c>
      <c r="E17830" s="7" t="s">
        <v>35402</v>
      </c>
      <c r="F17830" s="7" t="s">
        <v>31</v>
      </c>
      <c r="G17830" s="8">
        <v>8.5</v>
      </c>
      <c r="H17830" s="9">
        <v>3.6303000000000002E-2</v>
      </c>
      <c r="I17830" s="10">
        <v>65358.71</v>
      </c>
      <c r="J17830" s="11"/>
      <c r="K17830" s="7"/>
      <c r="L17830" s="12">
        <v>60</v>
      </c>
      <c r="M17830" s="11"/>
      <c r="N17830" s="38">
        <f>I17830*(100-$B$4)*(100-$B$5)/10000</f>
        <v>65358.71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10520</v>
      </c>
      <c r="D17831" s="7" t="s">
        <v>29</v>
      </c>
      <c r="E17831" s="7" t="s">
        <v>35402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35402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35402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35402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35402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35402</v>
      </c>
      <c r="F17836" s="7" t="s">
        <v>31</v>
      </c>
      <c r="G17836" s="8">
        <v>8.5</v>
      </c>
      <c r="H17836" s="9">
        <v>3.6303000000000002E-2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35402</v>
      </c>
      <c r="F17837" s="7" t="s">
        <v>31</v>
      </c>
      <c r="G17837" s="8">
        <v>8.5</v>
      </c>
      <c r="H17837" s="9">
        <v>3.6303000000000002E-2</v>
      </c>
      <c r="I17837" s="10">
        <v>65477.61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65477.61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35402</v>
      </c>
      <c r="F17838" s="7" t="s">
        <v>31</v>
      </c>
      <c r="G17838" s="8">
        <v>8.5</v>
      </c>
      <c r="H17838" s="9">
        <v>3.6303000000000002E-2</v>
      </c>
      <c r="I17838" s="10">
        <v>65477.61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65477.61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35402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35402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35402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35402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35402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35402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34450</v>
      </c>
      <c r="E17845" s="7" t="s">
        <v>35402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34450</v>
      </c>
      <c r="E17846" s="7" t="s">
        <v>35402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34450</v>
      </c>
      <c r="E17847" s="7" t="s">
        <v>35402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34450</v>
      </c>
      <c r="E17848" s="7" t="s">
        <v>35402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34450</v>
      </c>
      <c r="E17849" s="7" t="s">
        <v>35402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34450</v>
      </c>
      <c r="E17850" s="7" t="s">
        <v>35402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34450</v>
      </c>
      <c r="E17851" s="7" t="s">
        <v>35402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34450</v>
      </c>
      <c r="E17852" s="7" t="s">
        <v>35402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34450</v>
      </c>
      <c r="E17853" s="7" t="s">
        <v>35402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34450</v>
      </c>
      <c r="E17854" s="7" t="s">
        <v>35402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34450</v>
      </c>
      <c r="E17855" s="7" t="s">
        <v>35402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34450</v>
      </c>
      <c r="E17856" s="7" t="s">
        <v>35402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34450</v>
      </c>
      <c r="E17857" s="7" t="s">
        <v>35402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34450</v>
      </c>
      <c r="E17858" s="7" t="s">
        <v>35402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34450</v>
      </c>
      <c r="E17859" s="7" t="s">
        <v>35402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34450</v>
      </c>
      <c r="E17860" s="7" t="s">
        <v>35402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11.1" customHeight="1" outlineLevel="3" x14ac:dyDescent="0.2">
      <c r="A17861" s="29" t="s">
        <v>35465</v>
      </c>
      <c r="B17861" s="29"/>
      <c r="C17861" s="29"/>
      <c r="D17861" s="29"/>
      <c r="E17861" s="29"/>
      <c r="F17861" s="29"/>
      <c r="G17861" s="29"/>
      <c r="H17861" s="29"/>
      <c r="I17861" s="29"/>
      <c r="J17861" s="29"/>
      <c r="K17861" s="29"/>
      <c r="L17861" s="29"/>
      <c r="M17861" s="29"/>
      <c r="N17861" s="36"/>
      <c r="O17861" s="36"/>
      <c r="P17861" s="36"/>
      <c r="Q17861" s="36"/>
    </row>
    <row r="17862" spans="1:17" ht="11.1" customHeight="1" outlineLevel="4" x14ac:dyDescent="0.2">
      <c r="A17862" s="30" t="s">
        <v>35466</v>
      </c>
      <c r="B17862" s="30"/>
      <c r="C17862" s="30"/>
      <c r="D17862" s="30"/>
      <c r="E17862" s="30"/>
      <c r="F17862" s="30"/>
      <c r="G17862" s="30"/>
      <c r="H17862" s="30"/>
      <c r="I17862" s="30"/>
      <c r="J17862" s="30"/>
      <c r="K17862" s="30"/>
      <c r="L17862" s="30"/>
      <c r="M17862" s="30"/>
      <c r="N17862" s="37"/>
      <c r="O17862" s="37"/>
      <c r="P17862" s="37"/>
      <c r="Q17862" s="37"/>
    </row>
    <row r="17863" spans="1:17" ht="35.1" customHeight="1" outlineLevel="5" x14ac:dyDescent="0.2">
      <c r="A17863" s="6" t="s">
        <v>35467</v>
      </c>
      <c r="B17863" s="7" t="s">
        <v>35468</v>
      </c>
      <c r="C17863" s="7" t="s">
        <v>7970</v>
      </c>
      <c r="D17863" s="7" t="s">
        <v>29</v>
      </c>
      <c r="E17863" s="7" t="s">
        <v>35469</v>
      </c>
      <c r="F17863" s="7" t="s">
        <v>31</v>
      </c>
      <c r="G17863" s="8">
        <v>4.1500000000000004</v>
      </c>
      <c r="H17863" s="9">
        <v>2.9735999999999999E-2</v>
      </c>
      <c r="I17863" s="10">
        <v>25283.52</v>
      </c>
      <c r="J17863" s="11"/>
      <c r="K17863" s="7"/>
      <c r="L17863" s="12">
        <v>30</v>
      </c>
      <c r="M17863" s="11"/>
      <c r="N17863" s="38">
        <f>I17863*(100-$B$4)*(100-$B$5)/10000</f>
        <v>25283.52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35470</v>
      </c>
      <c r="B17864" s="7" t="s">
        <v>35471</v>
      </c>
      <c r="C17864" s="7" t="s">
        <v>7970</v>
      </c>
      <c r="D17864" s="7" t="s">
        <v>29</v>
      </c>
      <c r="E17864" s="7" t="s">
        <v>35469</v>
      </c>
      <c r="F17864" s="7" t="s">
        <v>31</v>
      </c>
      <c r="G17864" s="8">
        <v>4.1500000000000004</v>
      </c>
      <c r="H17864" s="9">
        <v>2.9735999999999999E-2</v>
      </c>
      <c r="I17864" s="10">
        <v>25283.52</v>
      </c>
      <c r="J17864" s="11"/>
      <c r="K17864" s="7"/>
      <c r="L17864" s="12">
        <v>30</v>
      </c>
      <c r="M17864" s="11"/>
      <c r="N17864" s="38">
        <f>I17864*(100-$B$4)*(100-$B$5)/10000</f>
        <v>25283.52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35472</v>
      </c>
      <c r="B17865" s="7" t="s">
        <v>35473</v>
      </c>
      <c r="C17865" s="7" t="s">
        <v>7970</v>
      </c>
      <c r="D17865" s="7" t="s">
        <v>29</v>
      </c>
      <c r="E17865" s="7" t="s">
        <v>35474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7970</v>
      </c>
      <c r="D17866" s="7" t="s">
        <v>29</v>
      </c>
      <c r="E17866" s="7" t="s">
        <v>35469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7970</v>
      </c>
      <c r="D17867" s="7" t="s">
        <v>29</v>
      </c>
      <c r="E17867" s="7" t="s">
        <v>35474</v>
      </c>
      <c r="F17867" s="7" t="s">
        <v>31</v>
      </c>
      <c r="G17867" s="8">
        <v>4.1500000000000004</v>
      </c>
      <c r="H17867" s="9">
        <v>2.9735999999999999E-2</v>
      </c>
      <c r="I17867" s="10">
        <v>26922.82</v>
      </c>
      <c r="J17867" s="11"/>
      <c r="K17867" s="7" t="s">
        <v>705</v>
      </c>
      <c r="L17867" s="12">
        <v>30</v>
      </c>
      <c r="M17867" s="11"/>
      <c r="N17867" s="38">
        <f>I17867*(100-$B$4)*(100-$B$5)/10000</f>
        <v>26922.82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35469</v>
      </c>
      <c r="F17868" s="7" t="s">
        <v>31</v>
      </c>
      <c r="G17868" s="8">
        <v>4.1500000000000004</v>
      </c>
      <c r="H17868" s="9">
        <v>2.9735999999999999E-2</v>
      </c>
      <c r="I17868" s="10">
        <v>26922.82</v>
      </c>
      <c r="J17868" s="11"/>
      <c r="K17868" s="7" t="s">
        <v>705</v>
      </c>
      <c r="L17868" s="12">
        <v>30</v>
      </c>
      <c r="M17868" s="11"/>
      <c r="N17868" s="38">
        <f>I17868*(100-$B$4)*(100-$B$5)/10000</f>
        <v>26922.82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35469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35469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61</v>
      </c>
      <c r="E17871" s="7" t="s">
        <v>35469</v>
      </c>
      <c r="F17871" s="7" t="s">
        <v>31</v>
      </c>
      <c r="G17871" s="8">
        <v>4.1500000000000004</v>
      </c>
      <c r="H17871" s="9">
        <v>2.9735999999999999E-2</v>
      </c>
      <c r="I17871" s="10">
        <v>25283.52</v>
      </c>
      <c r="J17871" s="11"/>
      <c r="K17871" s="7"/>
      <c r="L17871" s="12">
        <v>30</v>
      </c>
      <c r="M17871" s="11"/>
      <c r="N17871" s="38">
        <f>I17871*(100-$B$4)*(100-$B$5)/10000</f>
        <v>25283.52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61</v>
      </c>
      <c r="E17872" s="7" t="s">
        <v>35469</v>
      </c>
      <c r="F17872" s="7" t="s">
        <v>31</v>
      </c>
      <c r="G17872" s="8">
        <v>4.1500000000000004</v>
      </c>
      <c r="H17872" s="9">
        <v>2.9735999999999999E-2</v>
      </c>
      <c r="I17872" s="10">
        <v>25283.52</v>
      </c>
      <c r="J17872" s="11"/>
      <c r="K17872" s="7"/>
      <c r="L17872" s="12">
        <v>30</v>
      </c>
      <c r="M17872" s="11"/>
      <c r="N17872" s="38">
        <f>I17872*(100-$B$4)*(100-$B$5)/10000</f>
        <v>25283.52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35469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35474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35469</v>
      </c>
      <c r="F17875" s="7" t="s">
        <v>31</v>
      </c>
      <c r="G17875" s="8">
        <v>4.1500000000000004</v>
      </c>
      <c r="H17875" s="9">
        <v>2.9735999999999999E-2</v>
      </c>
      <c r="I17875" s="10">
        <v>26922.82</v>
      </c>
      <c r="J17875" s="11"/>
      <c r="K17875" s="7" t="s">
        <v>705</v>
      </c>
      <c r="L17875" s="12">
        <v>30</v>
      </c>
      <c r="M17875" s="11"/>
      <c r="N17875" s="38">
        <f>I17875*(100-$B$4)*(100-$B$5)/10000</f>
        <v>26922.82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35469</v>
      </c>
      <c r="F17876" s="7" t="s">
        <v>31</v>
      </c>
      <c r="G17876" s="8">
        <v>4.1500000000000004</v>
      </c>
      <c r="H17876" s="9">
        <v>2.9735999999999999E-2</v>
      </c>
      <c r="I17876" s="10">
        <v>26922.82</v>
      </c>
      <c r="J17876" s="11"/>
      <c r="K17876" s="7" t="s">
        <v>705</v>
      </c>
      <c r="L17876" s="12">
        <v>30</v>
      </c>
      <c r="M17876" s="11"/>
      <c r="N17876" s="38">
        <f>I17876*(100-$B$4)*(100-$B$5)/10000</f>
        <v>26922.82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35469</v>
      </c>
      <c r="F17877" s="7" t="s">
        <v>31</v>
      </c>
      <c r="G17877" s="8">
        <v>4.1500000000000004</v>
      </c>
      <c r="H17877" s="9">
        <v>2.478E-2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35474</v>
      </c>
      <c r="F17878" s="7" t="s">
        <v>31</v>
      </c>
      <c r="G17878" s="8">
        <v>4.1500000000000004</v>
      </c>
      <c r="H17878" s="9">
        <v>2.9735999999999999E-2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11.1" customHeight="1" outlineLevel="4" x14ac:dyDescent="0.2">
      <c r="A17879" s="30" t="s">
        <v>35501</v>
      </c>
      <c r="B17879" s="30"/>
      <c r="C17879" s="30"/>
      <c r="D17879" s="30"/>
      <c r="E17879" s="30"/>
      <c r="F17879" s="30"/>
      <c r="G17879" s="30"/>
      <c r="H17879" s="30"/>
      <c r="I17879" s="30"/>
      <c r="J17879" s="30"/>
      <c r="K17879" s="30"/>
      <c r="L17879" s="30"/>
      <c r="M17879" s="30"/>
      <c r="N17879" s="37"/>
      <c r="O17879" s="37"/>
      <c r="P17879" s="37"/>
      <c r="Q17879" s="37"/>
    </row>
    <row r="17880" spans="1:17" ht="35.1" customHeight="1" outlineLevel="5" x14ac:dyDescent="0.2">
      <c r="A17880" s="6" t="s">
        <v>35502</v>
      </c>
      <c r="B17880" s="7" t="s">
        <v>35503</v>
      </c>
      <c r="C17880" s="7" t="s">
        <v>247</v>
      </c>
      <c r="D17880" s="7" t="s">
        <v>29</v>
      </c>
      <c r="E17880" s="7" t="s">
        <v>35504</v>
      </c>
      <c r="F17880" s="7" t="s">
        <v>31</v>
      </c>
      <c r="G17880" s="8">
        <v>5.0999999999999996</v>
      </c>
      <c r="H17880" s="9">
        <v>2.1167999999999999E-2</v>
      </c>
      <c r="I17880" s="10">
        <v>31372.35</v>
      </c>
      <c r="J17880" s="11"/>
      <c r="K17880" s="7"/>
      <c r="L17880" s="12">
        <v>30</v>
      </c>
      <c r="M17880" s="11"/>
      <c r="N17880" s="38">
        <f>I17880*(100-$B$4)*(100-$B$5)/10000</f>
        <v>31372.35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247</v>
      </c>
      <c r="D17881" s="7" t="s">
        <v>29</v>
      </c>
      <c r="E17881" s="7" t="s">
        <v>35507</v>
      </c>
      <c r="F17881" s="7" t="s">
        <v>31</v>
      </c>
      <c r="G17881" s="8">
        <v>5.0999999999999996</v>
      </c>
      <c r="H17881" s="9">
        <v>1.7639999999999999E-2</v>
      </c>
      <c r="I17881" s="10">
        <v>31372.35</v>
      </c>
      <c r="J17881" s="11"/>
      <c r="K17881" s="7"/>
      <c r="L17881" s="12">
        <v>30</v>
      </c>
      <c r="M17881" s="11"/>
      <c r="N17881" s="38">
        <f>I17881*(100-$B$4)*(100-$B$5)/10000</f>
        <v>31372.35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35508</v>
      </c>
      <c r="B17882" s="7" t="s">
        <v>35509</v>
      </c>
      <c r="C17882" s="7" t="s">
        <v>247</v>
      </c>
      <c r="D17882" s="7" t="s">
        <v>29</v>
      </c>
      <c r="E17882" s="7" t="s">
        <v>35507</v>
      </c>
      <c r="F17882" s="7" t="s">
        <v>31</v>
      </c>
      <c r="G17882" s="8">
        <v>5.0999999999999996</v>
      </c>
      <c r="H17882" s="9">
        <v>2.1167999999999999E-2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35510</v>
      </c>
      <c r="B17883" s="7" t="s">
        <v>35511</v>
      </c>
      <c r="C17883" s="7" t="s">
        <v>247</v>
      </c>
      <c r="D17883" s="7" t="s">
        <v>29</v>
      </c>
      <c r="E17883" s="7" t="s">
        <v>35507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247</v>
      </c>
      <c r="D17884" s="7" t="s">
        <v>29</v>
      </c>
      <c r="E17884" s="7" t="s">
        <v>35507</v>
      </c>
      <c r="F17884" s="7" t="s">
        <v>31</v>
      </c>
      <c r="G17884" s="8">
        <v>5.0999999999999996</v>
      </c>
      <c r="H17884" s="9">
        <v>2.1167999999999999E-2</v>
      </c>
      <c r="I17884" s="10">
        <v>33603.199999999997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33603.199999999997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35507</v>
      </c>
      <c r="F17885" s="7" t="s">
        <v>31</v>
      </c>
      <c r="G17885" s="8">
        <v>5.0999999999999996</v>
      </c>
      <c r="H17885" s="9">
        <v>2.1167999999999999E-2</v>
      </c>
      <c r="I17885" s="10">
        <v>22669.26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22669.26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35507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35504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61</v>
      </c>
      <c r="E17888" s="7" t="s">
        <v>35507</v>
      </c>
      <c r="F17888" s="7" t="s">
        <v>31</v>
      </c>
      <c r="G17888" s="8">
        <v>5.0999999999999996</v>
      </c>
      <c r="H17888" s="9">
        <v>1.7639999999999999E-2</v>
      </c>
      <c r="I17888" s="10">
        <v>31372.35</v>
      </c>
      <c r="J17888" s="11"/>
      <c r="K17888" s="7"/>
      <c r="L17888" s="12">
        <v>30</v>
      </c>
      <c r="M17888" s="11"/>
      <c r="N17888" s="38">
        <f>I17888*(100-$B$4)*(100-$B$5)/10000</f>
        <v>31372.35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61</v>
      </c>
      <c r="E17889" s="7" t="s">
        <v>35507</v>
      </c>
      <c r="F17889" s="7" t="s">
        <v>31</v>
      </c>
      <c r="G17889" s="8">
        <v>5.0999999999999996</v>
      </c>
      <c r="H17889" s="9">
        <v>2.1167999999999999E-2</v>
      </c>
      <c r="I17889" s="10">
        <v>31372.35</v>
      </c>
      <c r="J17889" s="11"/>
      <c r="K17889" s="7"/>
      <c r="L17889" s="12">
        <v>30</v>
      </c>
      <c r="M17889" s="11"/>
      <c r="N17889" s="38">
        <f>I17889*(100-$B$4)*(100-$B$5)/10000</f>
        <v>31372.35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35507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35504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35504</v>
      </c>
      <c r="F17892" s="7" t="s">
        <v>31</v>
      </c>
      <c r="G17892" s="8">
        <v>5.0999999999999996</v>
      </c>
      <c r="H17892" s="9">
        <v>2.1167999999999999E-2</v>
      </c>
      <c r="I17892" s="10">
        <v>33603.199999999997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33603.199999999997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35507</v>
      </c>
      <c r="F17893" s="7" t="s">
        <v>31</v>
      </c>
      <c r="G17893" s="8">
        <v>5.0999999999999996</v>
      </c>
      <c r="H17893" s="9">
        <v>2.1167999999999999E-2</v>
      </c>
      <c r="I17893" s="10">
        <v>22669.26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22669.26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35507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35507</v>
      </c>
      <c r="F17895" s="7" t="s">
        <v>31</v>
      </c>
      <c r="G17895" s="8">
        <v>5.0999999999999996</v>
      </c>
      <c r="H17895" s="9">
        <v>2.1167999999999999E-2</v>
      </c>
      <c r="I17895" s="10">
        <v>33603.199999999997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33603.199999999997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11.1" customHeight="1" outlineLevel="4" x14ac:dyDescent="0.2">
      <c r="A17896" s="30" t="s">
        <v>35536</v>
      </c>
      <c r="B17896" s="30"/>
      <c r="C17896" s="30"/>
      <c r="D17896" s="30"/>
      <c r="E17896" s="30"/>
      <c r="F17896" s="30"/>
      <c r="G17896" s="30"/>
      <c r="H17896" s="30"/>
      <c r="I17896" s="30"/>
      <c r="J17896" s="30"/>
      <c r="K17896" s="30"/>
      <c r="L17896" s="30"/>
      <c r="M17896" s="30"/>
      <c r="N17896" s="37"/>
      <c r="O17896" s="37"/>
      <c r="P17896" s="37"/>
      <c r="Q17896" s="37"/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254</v>
      </c>
      <c r="D17897" s="7" t="s">
        <v>29</v>
      </c>
      <c r="E17897" s="7" t="s">
        <v>35539</v>
      </c>
      <c r="F17897" s="7" t="s">
        <v>31</v>
      </c>
      <c r="G17897" s="8">
        <v>7.6</v>
      </c>
      <c r="H17897" s="9">
        <v>3.6303000000000002E-2</v>
      </c>
      <c r="I17897" s="10">
        <v>44782.65</v>
      </c>
      <c r="J17897" s="11"/>
      <c r="K17897" s="7"/>
      <c r="L17897" s="12">
        <v>30</v>
      </c>
      <c r="M17897" s="11"/>
      <c r="N17897" s="38">
        <f>I17897*(100-$B$4)*(100-$B$5)/10000</f>
        <v>44782.65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254</v>
      </c>
      <c r="D17898" s="7" t="s">
        <v>29</v>
      </c>
      <c r="E17898" s="7" t="s">
        <v>35542</v>
      </c>
      <c r="F17898" s="7" t="s">
        <v>31</v>
      </c>
      <c r="G17898" s="8">
        <v>7.6</v>
      </c>
      <c r="H17898" s="9">
        <v>3.6303000000000002E-2</v>
      </c>
      <c r="I17898" s="10">
        <v>44782.65</v>
      </c>
      <c r="J17898" s="11"/>
      <c r="K17898" s="7"/>
      <c r="L17898" s="12">
        <v>30</v>
      </c>
      <c r="M17898" s="11"/>
      <c r="N17898" s="38">
        <f>I17898*(100-$B$4)*(100-$B$5)/10000</f>
        <v>44782.65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35543</v>
      </c>
      <c r="B17899" s="7" t="s">
        <v>35544</v>
      </c>
      <c r="C17899" s="7" t="s">
        <v>254</v>
      </c>
      <c r="D17899" s="7" t="s">
        <v>29</v>
      </c>
      <c r="E17899" s="7" t="s">
        <v>35539</v>
      </c>
      <c r="F17899" s="7" t="s">
        <v>31</v>
      </c>
      <c r="G17899" s="8">
        <v>7.6</v>
      </c>
      <c r="H17899" s="9">
        <v>3.0252000000000001E-2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35545</v>
      </c>
      <c r="B17900" s="7" t="s">
        <v>35546</v>
      </c>
      <c r="C17900" s="7" t="s">
        <v>254</v>
      </c>
      <c r="D17900" s="7" t="s">
        <v>29</v>
      </c>
      <c r="E17900" s="7" t="s">
        <v>35539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35547</v>
      </c>
      <c r="B17901" s="7" t="s">
        <v>35548</v>
      </c>
      <c r="C17901" s="7" t="s">
        <v>254</v>
      </c>
      <c r="D17901" s="7" t="s">
        <v>29</v>
      </c>
      <c r="E17901" s="7" t="s">
        <v>35539</v>
      </c>
      <c r="F17901" s="7" t="s">
        <v>31</v>
      </c>
      <c r="G17901" s="8">
        <v>7.6</v>
      </c>
      <c r="H17901" s="9">
        <v>3.6303000000000002E-2</v>
      </c>
      <c r="I17901" s="10">
        <v>48599.44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48599.44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35539</v>
      </c>
      <c r="F17902" s="7" t="s">
        <v>31</v>
      </c>
      <c r="G17902" s="8">
        <v>7.6</v>
      </c>
      <c r="H17902" s="9">
        <v>3.6303000000000002E-2</v>
      </c>
      <c r="I17902" s="10">
        <v>48599.44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48599.44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35539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35542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61</v>
      </c>
      <c r="E17905" s="7" t="s">
        <v>35539</v>
      </c>
      <c r="F17905" s="7" t="s">
        <v>31</v>
      </c>
      <c r="G17905" s="8">
        <v>7.6</v>
      </c>
      <c r="H17905" s="9">
        <v>3.0252000000000001E-2</v>
      </c>
      <c r="I17905" s="10">
        <v>44782.65</v>
      </c>
      <c r="J17905" s="11"/>
      <c r="K17905" s="7"/>
      <c r="L17905" s="12">
        <v>30</v>
      </c>
      <c r="M17905" s="11"/>
      <c r="N17905" s="38">
        <f>I17905*(100-$B$4)*(100-$B$5)/10000</f>
        <v>44782.65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61</v>
      </c>
      <c r="E17906" s="7" t="s">
        <v>35539</v>
      </c>
      <c r="F17906" s="7" t="s">
        <v>31</v>
      </c>
      <c r="G17906" s="8">
        <v>7.6</v>
      </c>
      <c r="H17906" s="9">
        <v>3.0252000000000001E-2</v>
      </c>
      <c r="I17906" s="10">
        <v>44782.65</v>
      </c>
      <c r="J17906" s="11"/>
      <c r="K17906" s="7"/>
      <c r="L17906" s="12">
        <v>30</v>
      </c>
      <c r="M17906" s="11"/>
      <c r="N17906" s="38">
        <f>I17906*(100-$B$4)*(100-$B$5)/10000</f>
        <v>44782.65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35542</v>
      </c>
      <c r="F17907" s="7" t="s">
        <v>31</v>
      </c>
      <c r="G17907" s="8">
        <v>7.6</v>
      </c>
      <c r="H17907" s="9">
        <v>3.6303000000000002E-2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35539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35542</v>
      </c>
      <c r="F17909" s="7" t="s">
        <v>31</v>
      </c>
      <c r="G17909" s="8">
        <v>7.6</v>
      </c>
      <c r="H17909" s="9">
        <v>3.6303000000000002E-2</v>
      </c>
      <c r="I17909" s="10">
        <v>48599.44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48599.44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35539</v>
      </c>
      <c r="F17910" s="7" t="s">
        <v>31</v>
      </c>
      <c r="G17910" s="8">
        <v>7.6</v>
      </c>
      <c r="H17910" s="9">
        <v>3.6303000000000002E-2</v>
      </c>
      <c r="I17910" s="10">
        <v>48599.44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48599.44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35539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35539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11.1" customHeight="1" outlineLevel="4" x14ac:dyDescent="0.2">
      <c r="A17913" s="30" t="s">
        <v>35571</v>
      </c>
      <c r="B17913" s="30"/>
      <c r="C17913" s="30"/>
      <c r="D17913" s="30"/>
      <c r="E17913" s="30"/>
      <c r="F17913" s="30"/>
      <c r="G17913" s="30"/>
      <c r="H17913" s="30"/>
      <c r="I17913" s="30"/>
      <c r="J17913" s="30"/>
      <c r="K17913" s="30"/>
      <c r="L17913" s="30"/>
      <c r="M17913" s="30"/>
      <c r="N17913" s="37"/>
      <c r="O17913" s="37"/>
      <c r="P17913" s="37"/>
      <c r="Q17913" s="37"/>
    </row>
    <row r="17914" spans="1:17" ht="35.1" customHeight="1" outlineLevel="5" x14ac:dyDescent="0.2">
      <c r="A17914" s="6" t="s">
        <v>35572</v>
      </c>
      <c r="B17914" s="7" t="s">
        <v>35573</v>
      </c>
      <c r="C17914" s="7" t="s">
        <v>261</v>
      </c>
      <c r="D17914" s="7" t="s">
        <v>29</v>
      </c>
      <c r="E17914" s="7" t="s">
        <v>35574</v>
      </c>
      <c r="F17914" s="7" t="s">
        <v>31</v>
      </c>
      <c r="G17914" s="8">
        <v>8.1</v>
      </c>
      <c r="H17914" s="9">
        <v>6.4449000000000006E-2</v>
      </c>
      <c r="I17914" s="10">
        <v>55148.53</v>
      </c>
      <c r="J17914" s="11"/>
      <c r="K17914" s="7"/>
      <c r="L17914" s="12">
        <v>30</v>
      </c>
      <c r="M17914" s="11"/>
      <c r="N17914" s="38">
        <f>I17914*(100-$B$4)*(100-$B$5)/10000</f>
        <v>55148.53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261</v>
      </c>
      <c r="D17915" s="7" t="s">
        <v>29</v>
      </c>
      <c r="E17915" s="7" t="s">
        <v>35574</v>
      </c>
      <c r="F17915" s="7" t="s">
        <v>31</v>
      </c>
      <c r="G17915" s="8">
        <v>8.1</v>
      </c>
      <c r="H17915" s="9">
        <v>6.4449000000000006E-2</v>
      </c>
      <c r="I17915" s="10">
        <v>55148.53</v>
      </c>
      <c r="J17915" s="11"/>
      <c r="K17915" s="7"/>
      <c r="L17915" s="12">
        <v>30</v>
      </c>
      <c r="M17915" s="11"/>
      <c r="N17915" s="38">
        <f>I17915*(100-$B$4)*(100-$B$5)/10000</f>
        <v>55148.53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261</v>
      </c>
      <c r="D17916" s="7" t="s">
        <v>29</v>
      </c>
      <c r="E17916" s="7" t="s">
        <v>35579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35580</v>
      </c>
      <c r="B17917" s="7" t="s">
        <v>35581</v>
      </c>
      <c r="C17917" s="7" t="s">
        <v>261</v>
      </c>
      <c r="D17917" s="7" t="s">
        <v>29</v>
      </c>
      <c r="E17917" s="7" t="s">
        <v>35574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261</v>
      </c>
      <c r="D17918" s="7" t="s">
        <v>29</v>
      </c>
      <c r="E17918" s="7" t="s">
        <v>35574</v>
      </c>
      <c r="F17918" s="7" t="s">
        <v>31</v>
      </c>
      <c r="G17918" s="8">
        <v>8.1</v>
      </c>
      <c r="H17918" s="9">
        <v>6.4449000000000006E-2</v>
      </c>
      <c r="I17918" s="10">
        <v>58965.32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58965.32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35574</v>
      </c>
      <c r="F17919" s="7" t="s">
        <v>31</v>
      </c>
      <c r="G17919" s="8">
        <v>8.1</v>
      </c>
      <c r="H17919" s="9">
        <v>6.4449000000000006E-2</v>
      </c>
      <c r="I17919" s="10">
        <v>58965.32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58965.32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35574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35579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61</v>
      </c>
      <c r="E17922" s="7" t="s">
        <v>35579</v>
      </c>
      <c r="F17922" s="7" t="s">
        <v>31</v>
      </c>
      <c r="G17922" s="8">
        <v>8.1</v>
      </c>
      <c r="H17922" s="9">
        <v>6.4449000000000006E-2</v>
      </c>
      <c r="I17922" s="10">
        <v>55148.53</v>
      </c>
      <c r="J17922" s="11"/>
      <c r="K17922" s="7"/>
      <c r="L17922" s="12">
        <v>30</v>
      </c>
      <c r="M17922" s="11"/>
      <c r="N17922" s="38">
        <f>I17922*(100-$B$4)*(100-$B$5)/10000</f>
        <v>55148.53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61</v>
      </c>
      <c r="E17923" s="7" t="s">
        <v>35574</v>
      </c>
      <c r="F17923" s="7" t="s">
        <v>31</v>
      </c>
      <c r="G17923" s="8">
        <v>8.1</v>
      </c>
      <c r="H17923" s="9">
        <v>6.4449000000000006E-2</v>
      </c>
      <c r="I17923" s="10">
        <v>55148.53</v>
      </c>
      <c r="J17923" s="11"/>
      <c r="K17923" s="7"/>
      <c r="L17923" s="12">
        <v>30</v>
      </c>
      <c r="M17923" s="11"/>
      <c r="N17923" s="38">
        <f>I17923*(100-$B$4)*(100-$B$5)/10000</f>
        <v>55148.53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35574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35574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35574</v>
      </c>
      <c r="F17926" s="7" t="s">
        <v>31</v>
      </c>
      <c r="G17926" s="8">
        <v>8.1</v>
      </c>
      <c r="H17926" s="9">
        <v>6.4449000000000006E-2</v>
      </c>
      <c r="I17926" s="10">
        <v>58965.32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58965.32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35579</v>
      </c>
      <c r="F17927" s="7" t="s">
        <v>31</v>
      </c>
      <c r="G17927" s="8">
        <v>8.1</v>
      </c>
      <c r="H17927" s="9">
        <v>6.4449000000000006E-2</v>
      </c>
      <c r="I17927" s="10">
        <v>58965.32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58965.32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35574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35574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11.1" customHeight="1" outlineLevel="4" x14ac:dyDescent="0.2">
      <c r="A17930" s="30" t="s">
        <v>35606</v>
      </c>
      <c r="B17930" s="30"/>
      <c r="C17930" s="30"/>
      <c r="D17930" s="30"/>
      <c r="E17930" s="30"/>
      <c r="F17930" s="30"/>
      <c r="G17930" s="30"/>
      <c r="H17930" s="30"/>
      <c r="I17930" s="30"/>
      <c r="J17930" s="30"/>
      <c r="K17930" s="30"/>
      <c r="L17930" s="30"/>
      <c r="M17930" s="30"/>
      <c r="N17930" s="37"/>
      <c r="O17930" s="37"/>
      <c r="P17930" s="37"/>
      <c r="Q17930" s="37"/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10520</v>
      </c>
      <c r="D17931" s="7" t="s">
        <v>29</v>
      </c>
      <c r="E17931" s="7" t="s">
        <v>35609</v>
      </c>
      <c r="F17931" s="7" t="s">
        <v>31</v>
      </c>
      <c r="G17931" s="8">
        <v>8.5</v>
      </c>
      <c r="H17931" s="9">
        <v>3.0252000000000001E-2</v>
      </c>
      <c r="I17931" s="10">
        <v>61237.36</v>
      </c>
      <c r="J17931" s="11"/>
      <c r="K17931" s="7"/>
      <c r="L17931" s="12">
        <v>30</v>
      </c>
      <c r="M17931" s="11"/>
      <c r="N17931" s="38">
        <f>I17931*(100-$B$4)*(100-$B$5)/10000</f>
        <v>61237.36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10520</v>
      </c>
      <c r="D17932" s="7" t="s">
        <v>29</v>
      </c>
      <c r="E17932" s="7" t="s">
        <v>35609</v>
      </c>
      <c r="F17932" s="7" t="s">
        <v>31</v>
      </c>
      <c r="G17932" s="8">
        <v>8.5</v>
      </c>
      <c r="H17932" s="9">
        <v>3.6303000000000002E-2</v>
      </c>
      <c r="I17932" s="10">
        <v>61237.36</v>
      </c>
      <c r="J17932" s="11"/>
      <c r="K17932" s="7"/>
      <c r="L17932" s="12">
        <v>30</v>
      </c>
      <c r="M17932" s="11"/>
      <c r="N17932" s="38">
        <f>I17932*(100-$B$4)*(100-$B$5)/10000</f>
        <v>61237.36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10520</v>
      </c>
      <c r="D17933" s="7" t="s">
        <v>29</v>
      </c>
      <c r="E17933" s="7" t="s">
        <v>35609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35616</v>
      </c>
      <c r="F17934" s="7" t="s">
        <v>31</v>
      </c>
      <c r="G17934" s="8">
        <v>8.5</v>
      </c>
      <c r="H17934" s="9">
        <v>3.6303000000000002E-2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35617</v>
      </c>
      <c r="B17935" s="7" t="s">
        <v>35618</v>
      </c>
      <c r="C17935" s="7" t="s">
        <v>10520</v>
      </c>
      <c r="D17935" s="7" t="s">
        <v>29</v>
      </c>
      <c r="E17935" s="7" t="s">
        <v>35609</v>
      </c>
      <c r="F17935" s="7" t="s">
        <v>31</v>
      </c>
      <c r="G17935" s="8">
        <v>8.5</v>
      </c>
      <c r="H17935" s="9">
        <v>3.6303000000000002E-2</v>
      </c>
      <c r="I17935" s="10">
        <v>65054.17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65054.17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35609</v>
      </c>
      <c r="F17936" s="7" t="s">
        <v>31</v>
      </c>
      <c r="G17936" s="8">
        <v>8.5</v>
      </c>
      <c r="H17936" s="9">
        <v>3.6303000000000002E-2</v>
      </c>
      <c r="I17936" s="10">
        <v>65054.17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65054.17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35616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35609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61</v>
      </c>
      <c r="E17939" s="7" t="s">
        <v>35609</v>
      </c>
      <c r="F17939" s="7" t="s">
        <v>31</v>
      </c>
      <c r="G17939" s="8">
        <v>8.5</v>
      </c>
      <c r="H17939" s="9">
        <v>3.0252000000000001E-2</v>
      </c>
      <c r="I17939" s="10">
        <v>61237.36</v>
      </c>
      <c r="J17939" s="11"/>
      <c r="K17939" s="7"/>
      <c r="L17939" s="12">
        <v>30</v>
      </c>
      <c r="M17939" s="11"/>
      <c r="N17939" s="38">
        <f>I17939*(100-$B$4)*(100-$B$5)/10000</f>
        <v>61237.36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61</v>
      </c>
      <c r="E17940" s="7" t="s">
        <v>35616</v>
      </c>
      <c r="F17940" s="7" t="s">
        <v>31</v>
      </c>
      <c r="G17940" s="8">
        <v>8.5</v>
      </c>
      <c r="H17940" s="9">
        <v>3.6303000000000002E-2</v>
      </c>
      <c r="I17940" s="10">
        <v>61237.36</v>
      </c>
      <c r="J17940" s="11"/>
      <c r="K17940" s="7"/>
      <c r="L17940" s="12">
        <v>30</v>
      </c>
      <c r="M17940" s="11"/>
      <c r="N17940" s="38">
        <f>I17940*(100-$B$4)*(100-$B$5)/10000</f>
        <v>61237.36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35609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35609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35609</v>
      </c>
      <c r="F17943" s="7" t="s">
        <v>31</v>
      </c>
      <c r="G17943" s="8">
        <v>8.5</v>
      </c>
      <c r="H17943" s="9">
        <v>3.6303000000000002E-2</v>
      </c>
      <c r="I17943" s="10">
        <v>65054.17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65054.17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35616</v>
      </c>
      <c r="F17944" s="7" t="s">
        <v>31</v>
      </c>
      <c r="G17944" s="8">
        <v>8.5</v>
      </c>
      <c r="H17944" s="9">
        <v>3.6303000000000002E-2</v>
      </c>
      <c r="I17944" s="10">
        <v>65054.17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65054.17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35609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35609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11.1" customHeight="1" outlineLevel="3" x14ac:dyDescent="0.2">
      <c r="A17947" s="29" t="s">
        <v>35641</v>
      </c>
      <c r="B17947" s="29"/>
      <c r="C17947" s="29"/>
      <c r="D17947" s="29"/>
      <c r="E17947" s="29"/>
      <c r="F17947" s="29"/>
      <c r="G17947" s="29"/>
      <c r="H17947" s="29"/>
      <c r="I17947" s="29"/>
      <c r="J17947" s="29"/>
      <c r="K17947" s="29"/>
      <c r="L17947" s="29"/>
      <c r="M17947" s="29"/>
      <c r="N17947" s="36"/>
      <c r="O17947" s="36"/>
      <c r="P17947" s="36"/>
      <c r="Q17947" s="36"/>
    </row>
    <row r="17948" spans="1:17" ht="11.1" customHeight="1" outlineLevel="4" x14ac:dyDescent="0.2">
      <c r="A17948" s="30" t="s">
        <v>35642</v>
      </c>
      <c r="B17948" s="30"/>
      <c r="C17948" s="30"/>
      <c r="D17948" s="30"/>
      <c r="E17948" s="30"/>
      <c r="F17948" s="30"/>
      <c r="G17948" s="30"/>
      <c r="H17948" s="30"/>
      <c r="I17948" s="30"/>
      <c r="J17948" s="30"/>
      <c r="K17948" s="30"/>
      <c r="L17948" s="30"/>
      <c r="M17948" s="30"/>
      <c r="N17948" s="37"/>
      <c r="O17948" s="37"/>
      <c r="P17948" s="37"/>
      <c r="Q17948" s="37"/>
    </row>
    <row r="17949" spans="1:17" ht="35.1" customHeight="1" outlineLevel="5" x14ac:dyDescent="0.2">
      <c r="A17949" s="6" t="s">
        <v>35643</v>
      </c>
      <c r="B17949" s="7" t="s">
        <v>35644</v>
      </c>
      <c r="C17949" s="7" t="s">
        <v>247</v>
      </c>
      <c r="D17949" s="7" t="s">
        <v>29</v>
      </c>
      <c r="E17949" s="7" t="s">
        <v>13421</v>
      </c>
      <c r="F17949" s="7" t="s">
        <v>31</v>
      </c>
      <c r="G17949" s="8">
        <v>6.1</v>
      </c>
      <c r="H17949" s="9">
        <v>1.6833999999999998E-2</v>
      </c>
      <c r="I17949" s="10">
        <v>31635.09</v>
      </c>
      <c r="J17949" s="11"/>
      <c r="K17949" s="7"/>
      <c r="L17949" s="12">
        <v>30</v>
      </c>
      <c r="M17949" s="11"/>
      <c r="N17949" s="38">
        <f>I17949*(100-$B$4)*(100-$B$5)/10000</f>
        <v>31635.09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35645</v>
      </c>
      <c r="B17950" s="7" t="s">
        <v>35646</v>
      </c>
      <c r="C17950" s="7" t="s">
        <v>247</v>
      </c>
      <c r="D17950" s="7" t="s">
        <v>29</v>
      </c>
      <c r="E17950" s="7" t="s">
        <v>13421</v>
      </c>
      <c r="F17950" s="7" t="s">
        <v>31</v>
      </c>
      <c r="G17950" s="8">
        <v>6.1</v>
      </c>
      <c r="H17950" s="9">
        <v>1.6833999999999998E-2</v>
      </c>
      <c r="I17950" s="10">
        <v>31635.09</v>
      </c>
      <c r="J17950" s="11"/>
      <c r="K17950" s="7"/>
      <c r="L17950" s="12">
        <v>40</v>
      </c>
      <c r="M17950" s="11"/>
      <c r="N17950" s="38">
        <f>I17950*(100-$B$4)*(100-$B$5)/10000</f>
        <v>31635.09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33176.01</v>
      </c>
      <c r="J17953" s="11"/>
      <c r="K17953" s="7" t="s">
        <v>705</v>
      </c>
      <c r="L17953" s="12">
        <v>45</v>
      </c>
      <c r="M17953" s="11"/>
      <c r="N17953" s="38">
        <f>I17953*(100-$B$4)*(100-$B$5)/10000</f>
        <v>33176.01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33176.01</v>
      </c>
      <c r="J17954" s="11"/>
      <c r="K17954" s="7" t="s">
        <v>705</v>
      </c>
      <c r="L17954" s="12">
        <v>30</v>
      </c>
      <c r="M17954" s="11"/>
      <c r="N17954" s="38">
        <f>I17954*(100-$B$4)*(100-$B$5)/10000</f>
        <v>33176.01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61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31635.09</v>
      </c>
      <c r="J17957" s="11"/>
      <c r="K17957" s="7"/>
      <c r="L17957" s="12">
        <v>30</v>
      </c>
      <c r="M17957" s="11"/>
      <c r="N17957" s="38">
        <f>I17957*(100-$B$4)*(100-$B$5)/10000</f>
        <v>31635.09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61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31635.09</v>
      </c>
      <c r="J17958" s="11"/>
      <c r="K17958" s="7"/>
      <c r="L17958" s="12">
        <v>45</v>
      </c>
      <c r="M17958" s="11"/>
      <c r="N17958" s="38">
        <f>I17958*(100-$B$4)*(100-$B$5)/10000</f>
        <v>31635.09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33176.01</v>
      </c>
      <c r="J17961" s="11"/>
      <c r="K17961" s="7" t="s">
        <v>705</v>
      </c>
      <c r="L17961" s="12">
        <v>45</v>
      </c>
      <c r="M17961" s="11"/>
      <c r="N17961" s="38">
        <f>I17961*(100-$B$4)*(100-$B$5)/10000</f>
        <v>33176.01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33176.01</v>
      </c>
      <c r="J17962" s="11"/>
      <c r="K17962" s="7" t="s">
        <v>705</v>
      </c>
      <c r="L17962" s="12">
        <v>30</v>
      </c>
      <c r="M17962" s="11"/>
      <c r="N17962" s="38">
        <f>I17962*(100-$B$4)*(100-$B$5)/10000</f>
        <v>33176.01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35677</v>
      </c>
      <c r="D17965" s="7" t="s">
        <v>29</v>
      </c>
      <c r="E17965" s="7" t="s">
        <v>35678</v>
      </c>
      <c r="F17965" s="7" t="s">
        <v>31</v>
      </c>
      <c r="G17965" s="8">
        <v>6.1</v>
      </c>
      <c r="H17965" s="9">
        <v>1.6833999999999998E-2</v>
      </c>
      <c r="I17965" s="10">
        <v>35847.18</v>
      </c>
      <c r="J17965" s="11"/>
      <c r="K17965" s="7"/>
      <c r="L17965" s="12">
        <v>45</v>
      </c>
      <c r="M17965" s="11"/>
      <c r="N17965" s="38">
        <f>I17965*(100-$B$4)*(100-$B$5)/10000</f>
        <v>35847.18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35679</v>
      </c>
      <c r="B17966" s="7" t="s">
        <v>35680</v>
      </c>
      <c r="C17966" s="7" t="s">
        <v>35677</v>
      </c>
      <c r="D17966" s="7" t="s">
        <v>29</v>
      </c>
      <c r="E17966" s="7" t="s">
        <v>35678</v>
      </c>
      <c r="F17966" s="7" t="s">
        <v>31</v>
      </c>
      <c r="G17966" s="8">
        <v>6.1</v>
      </c>
      <c r="H17966" s="9">
        <v>1.6833999999999998E-2</v>
      </c>
      <c r="I17966" s="10">
        <v>35847.18</v>
      </c>
      <c r="J17966" s="11"/>
      <c r="K17966" s="7"/>
      <c r="L17966" s="12">
        <v>30</v>
      </c>
      <c r="M17966" s="11"/>
      <c r="N17966" s="38">
        <f>I17966*(100-$B$4)*(100-$B$5)/10000</f>
        <v>35847.18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35681</v>
      </c>
      <c r="B17967" s="7" t="s">
        <v>35682</v>
      </c>
      <c r="C17967" s="7" t="s">
        <v>35677</v>
      </c>
      <c r="D17967" s="7" t="s">
        <v>29</v>
      </c>
      <c r="E17967" s="7" t="s">
        <v>35678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35677</v>
      </c>
      <c r="D17968" s="7" t="s">
        <v>29</v>
      </c>
      <c r="E17968" s="7" t="s">
        <v>35678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35677</v>
      </c>
      <c r="D17969" s="7" t="s">
        <v>29</v>
      </c>
      <c r="E17969" s="7" t="s">
        <v>35678</v>
      </c>
      <c r="F17969" s="7" t="s">
        <v>31</v>
      </c>
      <c r="G17969" s="8">
        <v>6.1</v>
      </c>
      <c r="H17969" s="9">
        <v>1.6833999999999998E-2</v>
      </c>
      <c r="I17969" s="10">
        <v>37578.79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37578.79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35677</v>
      </c>
      <c r="D17970" s="7" t="s">
        <v>29</v>
      </c>
      <c r="E17970" s="7" t="s">
        <v>35678</v>
      </c>
      <c r="F17970" s="7" t="s">
        <v>31</v>
      </c>
      <c r="G17970" s="8">
        <v>6.1</v>
      </c>
      <c r="H17970" s="9">
        <v>1.6833999999999998E-2</v>
      </c>
      <c r="I17970" s="10">
        <v>37578.79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37578.79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35677</v>
      </c>
      <c r="D17971" s="7" t="s">
        <v>29</v>
      </c>
      <c r="E17971" s="7" t="s">
        <v>35678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35677</v>
      </c>
      <c r="D17972" s="7" t="s">
        <v>29</v>
      </c>
      <c r="E17972" s="7" t="s">
        <v>35678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35677</v>
      </c>
      <c r="D17973" s="7" t="s">
        <v>61</v>
      </c>
      <c r="E17973" s="7" t="s">
        <v>35678</v>
      </c>
      <c r="F17973" s="7" t="s">
        <v>31</v>
      </c>
      <c r="G17973" s="8">
        <v>6.1</v>
      </c>
      <c r="H17973" s="9">
        <v>1.6833999999999998E-2</v>
      </c>
      <c r="I17973" s="10">
        <v>35847.18</v>
      </c>
      <c r="J17973" s="11"/>
      <c r="K17973" s="7"/>
      <c r="L17973" s="12">
        <v>30</v>
      </c>
      <c r="M17973" s="11"/>
      <c r="N17973" s="38">
        <f>I17973*(100-$B$4)*(100-$B$5)/10000</f>
        <v>35847.18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35677</v>
      </c>
      <c r="D17974" s="7" t="s">
        <v>61</v>
      </c>
      <c r="E17974" s="7" t="s">
        <v>35678</v>
      </c>
      <c r="F17974" s="7" t="s">
        <v>31</v>
      </c>
      <c r="G17974" s="8">
        <v>6.1</v>
      </c>
      <c r="H17974" s="9">
        <v>1.6833999999999998E-2</v>
      </c>
      <c r="I17974" s="10">
        <v>35847.18</v>
      </c>
      <c r="J17974" s="11"/>
      <c r="K17974" s="7"/>
      <c r="L17974" s="12">
        <v>30</v>
      </c>
      <c r="M17974" s="11"/>
      <c r="N17974" s="38">
        <f>I17974*(100-$B$4)*(100-$B$5)/10000</f>
        <v>35847.18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35677</v>
      </c>
      <c r="D17975" s="7" t="s">
        <v>61</v>
      </c>
      <c r="E17975" s="7" t="s">
        <v>35678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35677</v>
      </c>
      <c r="D17976" s="7" t="s">
        <v>61</v>
      </c>
      <c r="E17976" s="7" t="s">
        <v>35678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45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35677</v>
      </c>
      <c r="D17977" s="7" t="s">
        <v>61</v>
      </c>
      <c r="E17977" s="7" t="s">
        <v>35678</v>
      </c>
      <c r="F17977" s="7" t="s">
        <v>31</v>
      </c>
      <c r="G17977" s="8">
        <v>6.1</v>
      </c>
      <c r="H17977" s="9">
        <v>1.6833999999999998E-2</v>
      </c>
      <c r="I17977" s="10">
        <v>37578.79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37578.79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35677</v>
      </c>
      <c r="D17978" s="7" t="s">
        <v>61</v>
      </c>
      <c r="E17978" s="7" t="s">
        <v>35678</v>
      </c>
      <c r="F17978" s="7" t="s">
        <v>31</v>
      </c>
      <c r="G17978" s="8">
        <v>6.1</v>
      </c>
      <c r="H17978" s="9">
        <v>1.6833999999999998E-2</v>
      </c>
      <c r="I17978" s="10">
        <v>37578.79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37578.79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35677</v>
      </c>
      <c r="D17979" s="7" t="s">
        <v>61</v>
      </c>
      <c r="E17979" s="7" t="s">
        <v>35678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45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35677</v>
      </c>
      <c r="D17980" s="7" t="s">
        <v>61</v>
      </c>
      <c r="E17980" s="7" t="s">
        <v>35678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11.1" customHeight="1" outlineLevel="4" x14ac:dyDescent="0.2">
      <c r="A17981" s="30" t="s">
        <v>35709</v>
      </c>
      <c r="B17981" s="30"/>
      <c r="C17981" s="30"/>
      <c r="D17981" s="30"/>
      <c r="E17981" s="30"/>
      <c r="F17981" s="30"/>
      <c r="G17981" s="30"/>
      <c r="H17981" s="30"/>
      <c r="I17981" s="30"/>
      <c r="J17981" s="30"/>
      <c r="K17981" s="30"/>
      <c r="L17981" s="30"/>
      <c r="M17981" s="30"/>
      <c r="N17981" s="37"/>
      <c r="O17981" s="37"/>
      <c r="P17981" s="37"/>
      <c r="Q17981" s="37"/>
    </row>
    <row r="17982" spans="1:17" ht="35.1" customHeight="1" outlineLevel="5" x14ac:dyDescent="0.2">
      <c r="A17982" s="6" t="s">
        <v>35710</v>
      </c>
      <c r="B17982" s="7" t="s">
        <v>35711</v>
      </c>
      <c r="C17982" s="7" t="s">
        <v>28032</v>
      </c>
      <c r="D17982" s="7" t="s">
        <v>29</v>
      </c>
      <c r="E17982" s="7" t="s">
        <v>262</v>
      </c>
      <c r="F17982" s="7" t="s">
        <v>31</v>
      </c>
      <c r="G17982" s="8">
        <v>7.84</v>
      </c>
      <c r="H17982" s="9">
        <v>1.9560000000000001E-2</v>
      </c>
      <c r="I17982" s="10">
        <v>40435.599999999999</v>
      </c>
      <c r="J17982" s="11"/>
      <c r="K17982" s="7"/>
      <c r="L17982" s="12">
        <v>30</v>
      </c>
      <c r="M17982" s="11"/>
      <c r="N17982" s="38">
        <f>I17982*(100-$B$4)*(100-$B$5)/10000</f>
        <v>40435.599999999999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35712</v>
      </c>
      <c r="B17983" s="7" t="s">
        <v>35713</v>
      </c>
      <c r="C17983" s="7" t="s">
        <v>28032</v>
      </c>
      <c r="D17983" s="7" t="s">
        <v>29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40435.599999999999</v>
      </c>
      <c r="J17983" s="11"/>
      <c r="K17983" s="7"/>
      <c r="L17983" s="12">
        <v>30</v>
      </c>
      <c r="M17983" s="11"/>
      <c r="N17983" s="38">
        <f>I17983*(100-$B$4)*(100-$B$5)/10000</f>
        <v>40435.599999999999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45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41624.49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41624.49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41624.49</v>
      </c>
      <c r="J17987" s="11"/>
      <c r="K17987" s="7" t="s">
        <v>705</v>
      </c>
      <c r="L17987" s="12">
        <v>30</v>
      </c>
      <c r="M17987" s="11"/>
      <c r="N17987" s="38">
        <f>I17987*(100-$B$4)*(100-$B$5)/10000</f>
        <v>41624.49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61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40435.599999999999</v>
      </c>
      <c r="J17990" s="11"/>
      <c r="K17990" s="7"/>
      <c r="L17990" s="12">
        <v>45</v>
      </c>
      <c r="M17990" s="11"/>
      <c r="N17990" s="38">
        <f>I17990*(100-$B$4)*(100-$B$5)/10000</f>
        <v>40435.599999999999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61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40435.599999999999</v>
      </c>
      <c r="J17991" s="11"/>
      <c r="K17991" s="7"/>
      <c r="L17991" s="12">
        <v>30</v>
      </c>
      <c r="M17991" s="11"/>
      <c r="N17991" s="38">
        <f>I17991*(100-$B$4)*(100-$B$5)/10000</f>
        <v>40435.599999999999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41624.49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41624.49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41624.49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41624.49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45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12443</v>
      </c>
      <c r="D17998" s="7" t="s">
        <v>29</v>
      </c>
      <c r="E17998" s="7" t="s">
        <v>35744</v>
      </c>
      <c r="F17998" s="7" t="s">
        <v>31</v>
      </c>
      <c r="G17998" s="8">
        <v>7.84</v>
      </c>
      <c r="H17998" s="9">
        <v>1.9560000000000001E-2</v>
      </c>
      <c r="I17998" s="10">
        <v>46575.43</v>
      </c>
      <c r="J17998" s="11"/>
      <c r="K17998" s="7"/>
      <c r="L17998" s="12">
        <v>30</v>
      </c>
      <c r="M17998" s="11"/>
      <c r="N17998" s="38">
        <f>I17998*(100-$B$4)*(100-$B$5)/10000</f>
        <v>46575.43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35745</v>
      </c>
      <c r="B17999" s="7" t="s">
        <v>35746</v>
      </c>
      <c r="C17999" s="7" t="s">
        <v>12443</v>
      </c>
      <c r="D17999" s="7" t="s">
        <v>29</v>
      </c>
      <c r="E17999" s="7" t="s">
        <v>35744</v>
      </c>
      <c r="F17999" s="7" t="s">
        <v>31</v>
      </c>
      <c r="G17999" s="8">
        <v>7.84</v>
      </c>
      <c r="H17999" s="9">
        <v>1.9560000000000001E-2</v>
      </c>
      <c r="I17999" s="10">
        <v>46575.43</v>
      </c>
      <c r="J17999" s="11"/>
      <c r="K17999" s="7"/>
      <c r="L17999" s="12">
        <v>30</v>
      </c>
      <c r="M17999" s="11"/>
      <c r="N17999" s="38">
        <f>I17999*(100-$B$4)*(100-$B$5)/10000</f>
        <v>46575.43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35747</v>
      </c>
      <c r="B18000" s="7" t="s">
        <v>35748</v>
      </c>
      <c r="C18000" s="7" t="s">
        <v>12443</v>
      </c>
      <c r="D18000" s="7" t="s">
        <v>29</v>
      </c>
      <c r="E18000" s="7" t="s">
        <v>35744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45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35744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35744</v>
      </c>
      <c r="F18002" s="7" t="s">
        <v>31</v>
      </c>
      <c r="G18002" s="8">
        <v>7.84</v>
      </c>
      <c r="H18002" s="9">
        <v>1.9560000000000001E-2</v>
      </c>
      <c r="I18002" s="10">
        <v>48916.62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48916.62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35744</v>
      </c>
      <c r="F18003" s="7" t="s">
        <v>31</v>
      </c>
      <c r="G18003" s="8">
        <v>7.84</v>
      </c>
      <c r="H18003" s="9">
        <v>1.9560000000000001E-2</v>
      </c>
      <c r="I18003" s="10">
        <v>48916.62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48916.62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35744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45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35744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61</v>
      </c>
      <c r="E18006" s="7" t="s">
        <v>35744</v>
      </c>
      <c r="F18006" s="7" t="s">
        <v>31</v>
      </c>
      <c r="G18006" s="8">
        <v>7.84</v>
      </c>
      <c r="H18006" s="9">
        <v>1.9560000000000001E-2</v>
      </c>
      <c r="I18006" s="10">
        <v>46575.43</v>
      </c>
      <c r="J18006" s="11"/>
      <c r="K18006" s="7"/>
      <c r="L18006" s="12">
        <v>30</v>
      </c>
      <c r="M18006" s="11"/>
      <c r="N18006" s="38">
        <f>I18006*(100-$B$4)*(100-$B$5)/10000</f>
        <v>46575.43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61</v>
      </c>
      <c r="E18007" s="7" t="s">
        <v>35744</v>
      </c>
      <c r="F18007" s="7" t="s">
        <v>31</v>
      </c>
      <c r="G18007" s="8">
        <v>7.84</v>
      </c>
      <c r="H18007" s="9">
        <v>1.9560000000000001E-2</v>
      </c>
      <c r="I18007" s="10">
        <v>46575.43</v>
      </c>
      <c r="J18007" s="11"/>
      <c r="K18007" s="7"/>
      <c r="L18007" s="12">
        <v>30</v>
      </c>
      <c r="M18007" s="11"/>
      <c r="N18007" s="38">
        <f>I18007*(100-$B$4)*(100-$B$5)/10000</f>
        <v>46575.43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35744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35744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35744</v>
      </c>
      <c r="F18010" s="7" t="s">
        <v>31</v>
      </c>
      <c r="G18010" s="8">
        <v>7.84</v>
      </c>
      <c r="H18010" s="9">
        <v>1.9560000000000001E-2</v>
      </c>
      <c r="I18010" s="10">
        <v>48916.62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48916.62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35744</v>
      </c>
      <c r="F18011" s="7" t="s">
        <v>31</v>
      </c>
      <c r="G18011" s="8">
        <v>7.84</v>
      </c>
      <c r="H18011" s="9">
        <v>1.9560000000000001E-2</v>
      </c>
      <c r="I18011" s="10">
        <v>48916.62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48916.62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35744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35744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11.1" customHeight="1" outlineLevel="2" x14ac:dyDescent="0.2">
      <c r="A18014" s="28" t="s">
        <v>35775</v>
      </c>
      <c r="B18014" s="28"/>
      <c r="C18014" s="28"/>
      <c r="D18014" s="28"/>
      <c r="E18014" s="28"/>
      <c r="F18014" s="28"/>
      <c r="G18014" s="28"/>
      <c r="H18014" s="28"/>
      <c r="I18014" s="28"/>
      <c r="J18014" s="28"/>
      <c r="K18014" s="28"/>
      <c r="L18014" s="28"/>
      <c r="M18014" s="28"/>
      <c r="N18014" s="35"/>
      <c r="O18014" s="35"/>
      <c r="P18014" s="35"/>
      <c r="Q18014" s="35"/>
    </row>
    <row r="18015" spans="1:17" ht="11.1" customHeight="1" outlineLevel="3" x14ac:dyDescent="0.2">
      <c r="A18015" s="29" t="s">
        <v>35776</v>
      </c>
      <c r="B18015" s="29"/>
      <c r="C18015" s="29"/>
      <c r="D18015" s="29"/>
      <c r="E18015" s="29"/>
      <c r="F18015" s="29"/>
      <c r="G18015" s="29"/>
      <c r="H18015" s="29"/>
      <c r="I18015" s="29"/>
      <c r="J18015" s="29"/>
      <c r="K18015" s="29"/>
      <c r="L18015" s="29"/>
      <c r="M18015" s="29"/>
      <c r="N18015" s="36"/>
      <c r="O18015" s="36"/>
      <c r="P18015" s="36"/>
      <c r="Q18015" s="36"/>
    </row>
    <row r="18016" spans="1:17" ht="11.1" customHeight="1" outlineLevel="4" x14ac:dyDescent="0.2">
      <c r="A18016" s="30" t="s">
        <v>35777</v>
      </c>
      <c r="B18016" s="30"/>
      <c r="C18016" s="30"/>
      <c r="D18016" s="30"/>
      <c r="E18016" s="30"/>
      <c r="F18016" s="30"/>
      <c r="G18016" s="30"/>
      <c r="H18016" s="30"/>
      <c r="I18016" s="30"/>
      <c r="J18016" s="30"/>
      <c r="K18016" s="30"/>
      <c r="L18016" s="30"/>
      <c r="M18016" s="30"/>
      <c r="N18016" s="37"/>
      <c r="O18016" s="37"/>
      <c r="P18016" s="37"/>
      <c r="Q18016" s="37"/>
    </row>
    <row r="18017" spans="1:17" ht="23.1" customHeight="1" outlineLevel="5" x14ac:dyDescent="0.2">
      <c r="A18017" s="6" t="s">
        <v>35778</v>
      </c>
      <c r="B18017" s="7" t="s">
        <v>35779</v>
      </c>
      <c r="C18017" s="7"/>
      <c r="D18017" s="7"/>
      <c r="E18017" s="7" t="s">
        <v>52</v>
      </c>
      <c r="F18017" s="7" t="s">
        <v>31</v>
      </c>
      <c r="G18017" s="8">
        <v>0.15</v>
      </c>
      <c r="H18017" s="9">
        <v>0.01</v>
      </c>
      <c r="I18017" s="10">
        <v>14258.69</v>
      </c>
      <c r="J18017" s="12">
        <v>710</v>
      </c>
      <c r="K18017" s="7" t="s">
        <v>705</v>
      </c>
      <c r="L18017" s="12">
        <v>15</v>
      </c>
      <c r="M18017" s="11"/>
      <c r="N18017" s="38">
        <f>I18017*(100-$B$4)*(100-$B$5)/10000</f>
        <v>14258.69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11.1" customHeight="1" outlineLevel="5" x14ac:dyDescent="0.2">
      <c r="A18018" s="6" t="s">
        <v>35780</v>
      </c>
      <c r="B18018" s="7" t="s">
        <v>35781</v>
      </c>
      <c r="C18018" s="7"/>
      <c r="D18018" s="7"/>
      <c r="E18018" s="7" t="s">
        <v>52</v>
      </c>
      <c r="F18018" s="7" t="s">
        <v>31</v>
      </c>
      <c r="G18018" s="8">
        <v>0.2</v>
      </c>
      <c r="H18018" s="9">
        <v>6.9999999999999994E-5</v>
      </c>
      <c r="I18018" s="10">
        <v>14682.86</v>
      </c>
      <c r="J18018" s="12">
        <v>21</v>
      </c>
      <c r="K18018" s="7" t="s">
        <v>705</v>
      </c>
      <c r="L18018" s="12">
        <v>15</v>
      </c>
      <c r="M18018" s="11"/>
      <c r="N18018" s="38">
        <f>I18018*(100-$B$4)*(100-$B$5)/10000</f>
        <v>14682.86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728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0.4</v>
      </c>
      <c r="H18020" s="9">
        <v>1.0000000000000001E-5</v>
      </c>
      <c r="I18020" s="10">
        <v>14423.92</v>
      </c>
      <c r="J18020" s="12">
        <v>4</v>
      </c>
      <c r="K18020" s="7" t="s">
        <v>705</v>
      </c>
      <c r="L18020" s="12">
        <v>15</v>
      </c>
      <c r="M18020" s="11"/>
      <c r="N18020" s="38">
        <f>I18020*(100-$B$4)*(100-$B$5)/10000</f>
        <v>14423.92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10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0.2</v>
      </c>
      <c r="H18023" s="9">
        <v>5.0000000000000002E-5</v>
      </c>
      <c r="I18023" s="10">
        <v>16738.46</v>
      </c>
      <c r="J18023" s="12">
        <v>485</v>
      </c>
      <c r="K18023" s="7" t="s">
        <v>705</v>
      </c>
      <c r="L18023" s="12">
        <v>15</v>
      </c>
      <c r="M18023" s="11"/>
      <c r="N18023" s="38">
        <f>I18023*(100-$B$4)*(100-$B$5)/10000</f>
        <v>16738.46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0.05</v>
      </c>
      <c r="H18024" s="9">
        <v>1.6000000000000001E-4</v>
      </c>
      <c r="I18024" s="10">
        <v>13581.65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13581.65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4" x14ac:dyDescent="0.2">
      <c r="A18025" s="30" t="s">
        <v>35794</v>
      </c>
      <c r="B18025" s="30"/>
      <c r="C18025" s="30"/>
      <c r="D18025" s="30"/>
      <c r="E18025" s="30"/>
      <c r="F18025" s="30"/>
      <c r="G18025" s="30"/>
      <c r="H18025" s="30"/>
      <c r="I18025" s="30"/>
      <c r="J18025" s="30"/>
      <c r="K18025" s="30"/>
      <c r="L18025" s="30"/>
      <c r="M18025" s="30"/>
      <c r="N18025" s="37"/>
      <c r="O18025" s="37"/>
      <c r="P18025" s="37"/>
      <c r="Q18025" s="37"/>
    </row>
    <row r="18026" spans="1:17" ht="23.1" customHeight="1" outlineLevel="5" x14ac:dyDescent="0.2">
      <c r="A18026" s="6" t="s">
        <v>35795</v>
      </c>
      <c r="B18026" s="7" t="s">
        <v>35796</v>
      </c>
      <c r="C18026" s="7"/>
      <c r="D18026" s="7"/>
      <c r="E18026" s="7" t="s">
        <v>52</v>
      </c>
      <c r="F18026" s="7" t="s">
        <v>31</v>
      </c>
      <c r="G18026" s="8">
        <v>0.31</v>
      </c>
      <c r="H18026" s="9">
        <v>1E-3</v>
      </c>
      <c r="I18026" s="10">
        <v>18788.509999999998</v>
      </c>
      <c r="J18026" s="12">
        <v>7</v>
      </c>
      <c r="K18026" s="7" t="s">
        <v>705</v>
      </c>
      <c r="L18026" s="12">
        <v>40</v>
      </c>
      <c r="M18026" s="11"/>
      <c r="N18026" s="38">
        <f>I18026*(100-$B$4)*(100-$B$5)/10000</f>
        <v>18788.509999999998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35797</v>
      </c>
      <c r="B18027" s="7" t="s">
        <v>35798</v>
      </c>
      <c r="C18027" s="7"/>
      <c r="D18027" s="7"/>
      <c r="E18027" s="7" t="s">
        <v>52</v>
      </c>
      <c r="F18027" s="7" t="s">
        <v>31</v>
      </c>
      <c r="G18027" s="8">
        <v>0.4</v>
      </c>
      <c r="H18027" s="9">
        <v>1.5200000000000001E-3</v>
      </c>
      <c r="I18027" s="10">
        <v>39475.300000000003</v>
      </c>
      <c r="J18027" s="12">
        <v>12</v>
      </c>
      <c r="K18027" s="7" t="s">
        <v>705</v>
      </c>
      <c r="L18027" s="12">
        <v>31</v>
      </c>
      <c r="M18027" s="11"/>
      <c r="N18027" s="38">
        <f>I18027*(100-$B$4)*(100-$B$5)/10000</f>
        <v>39475.300000000003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0.5</v>
      </c>
      <c r="H18028" s="9">
        <v>0.01</v>
      </c>
      <c r="I18028" s="10">
        <v>50591.09</v>
      </c>
      <c r="J18028" s="12">
        <v>347</v>
      </c>
      <c r="K18028" s="7" t="s">
        <v>705</v>
      </c>
      <c r="L18028" s="12">
        <v>21</v>
      </c>
      <c r="M18028" s="11"/>
      <c r="N18028" s="38">
        <f>I18028*(100-$B$4)*(100-$B$5)/10000</f>
        <v>50591.09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0.15</v>
      </c>
      <c r="H18030" s="9">
        <v>0.01</v>
      </c>
      <c r="I18030" s="10">
        <v>13988.57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13988.57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0.7</v>
      </c>
      <c r="H18031" s="9">
        <v>0.01</v>
      </c>
      <c r="I18031" s="10">
        <v>58475.79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58475.79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35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0.01</v>
      </c>
      <c r="I18032" s="10">
        <v>50333.22</v>
      </c>
      <c r="J18032" s="11"/>
      <c r="K18032" s="7" t="s">
        <v>705</v>
      </c>
      <c r="L18032" s="12">
        <v>31</v>
      </c>
      <c r="M18032" s="11"/>
      <c r="N18032" s="38">
        <f>I18032*(100-$B$4)*(100-$B$5)/10000</f>
        <v>50333.22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52791.58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52791.58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58467.37</v>
      </c>
      <c r="J18034" s="11"/>
      <c r="K18034" s="7" t="s">
        <v>705</v>
      </c>
      <c r="L18034" s="12">
        <v>31</v>
      </c>
      <c r="M18034" s="11"/>
      <c r="N18034" s="38">
        <f>I18034*(100-$B$4)*(100-$B$5)/10000</f>
        <v>58467.37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0.01</v>
      </c>
      <c r="I18035" s="10">
        <v>26234.82</v>
      </c>
      <c r="J18035" s="12">
        <v>57</v>
      </c>
      <c r="K18035" s="7" t="s">
        <v>705</v>
      </c>
      <c r="L18035" s="12">
        <v>21</v>
      </c>
      <c r="M18035" s="11"/>
      <c r="N18035" s="38">
        <f>I18035*(100-$B$4)*(100-$B$5)/10000</f>
        <v>26234.82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1.5200000000000001E-3</v>
      </c>
      <c r="I18036" s="10">
        <v>50989.47</v>
      </c>
      <c r="J18036" s="12">
        <v>31</v>
      </c>
      <c r="K18036" s="7" t="s">
        <v>705</v>
      </c>
      <c r="L18036" s="12">
        <v>15</v>
      </c>
      <c r="M18036" s="11"/>
      <c r="N18036" s="38">
        <f>I18036*(100-$B$4)*(100-$B$5)/10000</f>
        <v>50989.47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0.01</v>
      </c>
      <c r="I18037" s="10">
        <v>41069.47</v>
      </c>
      <c r="J18037" s="12">
        <v>10</v>
      </c>
      <c r="K18037" s="7" t="s">
        <v>705</v>
      </c>
      <c r="L18037" s="12">
        <v>21</v>
      </c>
      <c r="M18037" s="11"/>
      <c r="N18037" s="38">
        <f>I18037*(100-$B$4)*(100-$B$5)/10000</f>
        <v>41069.47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35821</v>
      </c>
      <c r="G18038" s="8">
        <v>0.2</v>
      </c>
      <c r="H18038" s="9">
        <v>0.01</v>
      </c>
      <c r="I18038" s="10">
        <v>9900</v>
      </c>
      <c r="J18038" s="12">
        <v>10</v>
      </c>
      <c r="K18038" s="7" t="s">
        <v>705</v>
      </c>
      <c r="L18038" s="12">
        <v>60</v>
      </c>
      <c r="M18038" s="11"/>
      <c r="N18038" s="38">
        <f>I18038*(100-$B$4)*(100-$B$5)/10000</f>
        <v>9900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1.5200000000000001E-3</v>
      </c>
      <c r="I18039" s="10">
        <v>49557.89</v>
      </c>
      <c r="J18039" s="12">
        <v>24</v>
      </c>
      <c r="K18039" s="7" t="s">
        <v>705</v>
      </c>
      <c r="L18039" s="12">
        <v>15</v>
      </c>
      <c r="M18039" s="11"/>
      <c r="N18039" s="38">
        <f>I18039*(100-$B$4)*(100-$B$5)/10000</f>
        <v>49557.89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0.25</v>
      </c>
      <c r="H18040" s="9">
        <v>1.6000000000000001E-4</v>
      </c>
      <c r="I18040" s="10">
        <v>51934.76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51934.76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1.6000000000000001E-4</v>
      </c>
      <c r="I18041" s="10">
        <v>47028.34</v>
      </c>
      <c r="J18041" s="11"/>
      <c r="K18041" s="7" t="s">
        <v>705</v>
      </c>
      <c r="L18041" s="12">
        <v>21</v>
      </c>
      <c r="M18041" s="11"/>
      <c r="N18041" s="38">
        <f>I18041*(100-$B$4)*(100-$B$5)/10000</f>
        <v>47028.34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54223.16</v>
      </c>
      <c r="J18042" s="12">
        <v>3</v>
      </c>
      <c r="K18042" s="7" t="s">
        <v>705</v>
      </c>
      <c r="L18042" s="12">
        <v>21</v>
      </c>
      <c r="M18042" s="11"/>
      <c r="N18042" s="38">
        <f>I18042*(100-$B$4)*(100-$B$5)/10000</f>
        <v>54223.16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5.0000000000000001E-4</v>
      </c>
      <c r="I18043" s="10">
        <v>55242.11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55242.11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45313.68</v>
      </c>
      <c r="J18044" s="12">
        <v>32</v>
      </c>
      <c r="K18044" s="7" t="s">
        <v>705</v>
      </c>
      <c r="L18044" s="12">
        <v>21</v>
      </c>
      <c r="M18044" s="11"/>
      <c r="N18044" s="38">
        <f>I18044*(100-$B$4)*(100-$B$5)/10000</f>
        <v>45313.68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20969.349999999999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20969.349999999999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7.0000000000000007E-2</v>
      </c>
      <c r="H18046" s="9">
        <v>0.01</v>
      </c>
      <c r="I18046" s="10">
        <v>10043.08</v>
      </c>
      <c r="J18046" s="11" t="s">
        <v>235</v>
      </c>
      <c r="K18046" s="7" t="s">
        <v>705</v>
      </c>
      <c r="L18046" s="12">
        <v>21</v>
      </c>
      <c r="M18046" s="11"/>
      <c r="N18046" s="38">
        <f>I18046*(100-$B$4)*(100-$B$5)/10000</f>
        <v>10043.08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37667.370000000003</v>
      </c>
      <c r="J18047" s="12">
        <v>16</v>
      </c>
      <c r="K18047" s="7" t="s">
        <v>705</v>
      </c>
      <c r="L18047" s="12">
        <v>21</v>
      </c>
      <c r="M18047" s="11"/>
      <c r="N18047" s="38">
        <f>I18047*(100-$B$4)*(100-$B$5)/10000</f>
        <v>37667.370000000003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45305.26</v>
      </c>
      <c r="J18048" s="12">
        <v>14</v>
      </c>
      <c r="K18048" s="7" t="s">
        <v>705</v>
      </c>
      <c r="L18048" s="12">
        <v>21</v>
      </c>
      <c r="M18048" s="11"/>
      <c r="N18048" s="38">
        <f>I18048*(100-$B$4)*(100-$B$5)/10000</f>
        <v>45305.26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28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44381.72</v>
      </c>
      <c r="J18051" s="12">
        <v>52</v>
      </c>
      <c r="K18051" s="7" t="s">
        <v>705</v>
      </c>
      <c r="L18051" s="12">
        <v>31</v>
      </c>
      <c r="M18051" s="11"/>
      <c r="N18051" s="38">
        <f>I18051*(100-$B$4)*(100-$B$5)/10000</f>
        <v>44381.72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0.2</v>
      </c>
      <c r="H18052" s="9">
        <v>0.01</v>
      </c>
      <c r="I18052" s="10">
        <v>10126.77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10126.77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0.15</v>
      </c>
      <c r="H18053" s="9">
        <v>0.01</v>
      </c>
      <c r="I18053" s="10">
        <v>7392.82</v>
      </c>
      <c r="J18053" s="11" t="s">
        <v>235</v>
      </c>
      <c r="K18053" s="7" t="s">
        <v>705</v>
      </c>
      <c r="L18053" s="12">
        <v>21</v>
      </c>
      <c r="M18053" s="11"/>
      <c r="N18053" s="38">
        <f>I18053*(100-$B$4)*(100-$B$5)/10000</f>
        <v>7392.82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11.1" customHeight="1" outlineLevel="4" x14ac:dyDescent="0.2">
      <c r="A18054" s="30" t="s">
        <v>35852</v>
      </c>
      <c r="B18054" s="30"/>
      <c r="C18054" s="30"/>
      <c r="D18054" s="30"/>
      <c r="E18054" s="30"/>
      <c r="F18054" s="30"/>
      <c r="G18054" s="30"/>
      <c r="H18054" s="30"/>
      <c r="I18054" s="30"/>
      <c r="J18054" s="30"/>
      <c r="K18054" s="30"/>
      <c r="L18054" s="30"/>
      <c r="M18054" s="30"/>
      <c r="N18054" s="37"/>
      <c r="O18054" s="37"/>
      <c r="P18054" s="37"/>
      <c r="Q18054" s="37"/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3.2000000000000003E-4</v>
      </c>
      <c r="I18055" s="10">
        <v>16738.46</v>
      </c>
      <c r="J18055" s="12">
        <v>85</v>
      </c>
      <c r="K18055" s="7" t="s">
        <v>705</v>
      </c>
      <c r="L18055" s="12">
        <v>30</v>
      </c>
      <c r="M18055" s="11"/>
      <c r="N18055" s="38">
        <f>I18055*(100-$B$4)*(100-$B$5)/10000</f>
        <v>16738.46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14" t="s">
        <v>35855</v>
      </c>
      <c r="B18056" s="15" t="s">
        <v>35856</v>
      </c>
      <c r="C18056" s="15"/>
      <c r="D18056" s="15"/>
      <c r="E18056" s="15" t="s">
        <v>52</v>
      </c>
      <c r="F18056" s="15" t="s">
        <v>31</v>
      </c>
      <c r="G18056" s="16">
        <v>0.2</v>
      </c>
      <c r="H18056" s="17">
        <v>1E-3</v>
      </c>
      <c r="I18056" s="18">
        <v>17993.849999999999</v>
      </c>
      <c r="J18056" s="19">
        <v>170</v>
      </c>
      <c r="K18056" s="15" t="s">
        <v>705</v>
      </c>
      <c r="L18056" s="19">
        <v>30</v>
      </c>
      <c r="M18056" s="20"/>
      <c r="N18056" s="39">
        <f>I18056*(100-$B$4)*(100-$B$5)/10000</f>
        <v>17993.849999999999</v>
      </c>
      <c r="O18056" s="39">
        <f>M18056*N18056</f>
        <v>0</v>
      </c>
      <c r="P18056" s="39">
        <f>G18056*M18056</f>
        <v>0</v>
      </c>
      <c r="Q18056" s="39">
        <f>H18056*M18056</f>
        <v>0</v>
      </c>
    </row>
    <row r="18057" spans="1:17" ht="23.1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3.2000000000000003E-4</v>
      </c>
      <c r="I18057" s="18">
        <v>17993.849999999999</v>
      </c>
      <c r="J18057" s="19">
        <v>112</v>
      </c>
      <c r="K18057" s="15" t="s">
        <v>705</v>
      </c>
      <c r="L18057" s="19">
        <v>60</v>
      </c>
      <c r="M18057" s="20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3.2000000000000003E-4</v>
      </c>
      <c r="I18058" s="10">
        <v>16738.46</v>
      </c>
      <c r="J18058" s="12">
        <v>30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14" t="s">
        <v>35861</v>
      </c>
      <c r="B18059" s="15" t="s">
        <v>35862</v>
      </c>
      <c r="C18059" s="15"/>
      <c r="D18059" s="15"/>
      <c r="E18059" s="15" t="s">
        <v>52</v>
      </c>
      <c r="F18059" s="15" t="s">
        <v>31</v>
      </c>
      <c r="G18059" s="16">
        <v>0.2</v>
      </c>
      <c r="H18059" s="17">
        <v>3.2000000000000003E-4</v>
      </c>
      <c r="I18059" s="18">
        <v>17993.849999999999</v>
      </c>
      <c r="J18059" s="19">
        <v>193</v>
      </c>
      <c r="K18059" s="15" t="s">
        <v>705</v>
      </c>
      <c r="L18059" s="19">
        <v>60</v>
      </c>
      <c r="M18059" s="20"/>
      <c r="N18059" s="39">
        <f>I18059*(100-$B$4)*(100-$B$5)/10000</f>
        <v>17993.849999999999</v>
      </c>
      <c r="O18059" s="39">
        <f>M18059*N18059</f>
        <v>0</v>
      </c>
      <c r="P18059" s="39">
        <f>G18059*M18059</f>
        <v>0</v>
      </c>
      <c r="Q18059" s="39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2.9999999999999997E-4</v>
      </c>
      <c r="I18060" s="10">
        <v>16738.46</v>
      </c>
      <c r="J18060" s="12">
        <v>96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2.9999999999999997E-4</v>
      </c>
      <c r="I18061" s="10">
        <v>16738.46</v>
      </c>
      <c r="J18061" s="12">
        <v>7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3.2000000000000003E-4</v>
      </c>
      <c r="I18062" s="10">
        <v>16738.46</v>
      </c>
      <c r="J18062" s="12">
        <v>52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0.6</v>
      </c>
      <c r="H18063" s="9">
        <v>0.01</v>
      </c>
      <c r="I18063" s="10">
        <v>4184.62</v>
      </c>
      <c r="J18063" s="12">
        <v>63</v>
      </c>
      <c r="K18063" s="7" t="s">
        <v>35871</v>
      </c>
      <c r="L18063" s="12">
        <v>7</v>
      </c>
      <c r="M18063" s="11"/>
      <c r="N18063" s="38">
        <f>I18063*(100-$B$4)*(100-$B$5)/10000</f>
        <v>4184.62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11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6</v>
      </c>
      <c r="H18064" s="9">
        <v>2.0999999999999999E-3</v>
      </c>
      <c r="I18064" s="10">
        <v>136594.29</v>
      </c>
      <c r="J18064" s="12">
        <v>29</v>
      </c>
      <c r="K18064" s="7" t="s">
        <v>35871</v>
      </c>
      <c r="L18064" s="12">
        <v>21</v>
      </c>
      <c r="M18064" s="11"/>
      <c r="N18064" s="38">
        <f>I18064*(100-$B$4)*(100-$B$5)/10000</f>
        <v>136594.29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11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1.5</v>
      </c>
      <c r="H18065" s="9">
        <v>1.4999999999999999E-2</v>
      </c>
      <c r="I18065" s="10">
        <v>130591.09</v>
      </c>
      <c r="J18065" s="11"/>
      <c r="K18065" s="7" t="s">
        <v>35871</v>
      </c>
      <c r="L18065" s="12">
        <v>21</v>
      </c>
      <c r="M18065" s="11"/>
      <c r="N18065" s="38">
        <f>I18065*(100-$B$4)*(100-$B$5)/10000</f>
        <v>130591.09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35871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3</v>
      </c>
      <c r="H18067" s="9">
        <v>6.0499999999999998E-3</v>
      </c>
      <c r="I18067" s="10">
        <v>170422.86</v>
      </c>
      <c r="J18067" s="12">
        <v>32</v>
      </c>
      <c r="K18067" s="7" t="s">
        <v>35871</v>
      </c>
      <c r="L18067" s="12">
        <v>21</v>
      </c>
      <c r="M18067" s="11"/>
      <c r="N18067" s="38">
        <f>I18067*(100-$B$4)*(100-$B$5)/10000</f>
        <v>170422.86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35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50</v>
      </c>
      <c r="H18069" s="9">
        <v>0.27</v>
      </c>
      <c r="I18069" s="10">
        <v>384923.3</v>
      </c>
      <c r="J18069" s="11"/>
      <c r="K18069" s="7" t="s">
        <v>15369</v>
      </c>
      <c r="L18069" s="12">
        <v>30</v>
      </c>
      <c r="M18069" s="11"/>
      <c r="N18069" s="38">
        <f>I18069*(100-$B$4)*(100-$B$5)/10000</f>
        <v>384923.3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35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50</v>
      </c>
      <c r="H18070" s="9">
        <v>0.27</v>
      </c>
      <c r="I18070" s="10">
        <v>308686.57</v>
      </c>
      <c r="J18070" s="11"/>
      <c r="K18070" s="7" t="s">
        <v>15369</v>
      </c>
      <c r="L18070" s="12">
        <v>60</v>
      </c>
      <c r="M18070" s="11"/>
      <c r="N18070" s="38">
        <f>I18070*(100-$B$4)*(100-$B$5)/10000</f>
        <v>308686.57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262552.58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262552.58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</v>
      </c>
      <c r="H18072" s="9">
        <v>5.0000000000000001E-3</v>
      </c>
      <c r="I18072" s="10">
        <v>43186</v>
      </c>
      <c r="J18072" s="12">
        <v>7</v>
      </c>
      <c r="K18072" s="7" t="s">
        <v>15369</v>
      </c>
      <c r="L18072" s="12">
        <v>60</v>
      </c>
      <c r="M18072" s="11"/>
      <c r="N18072" s="38">
        <f>I18072*(100-$B$4)*(100-$B$5)/10000</f>
        <v>43186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0.33</v>
      </c>
      <c r="H18073" s="9">
        <v>1E-3</v>
      </c>
      <c r="I18073" s="10">
        <v>10796.22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10796.22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0.33</v>
      </c>
      <c r="H18074" s="9">
        <v>2E-3</v>
      </c>
      <c r="I18074" s="10">
        <v>8178.96</v>
      </c>
      <c r="J18074" s="11"/>
      <c r="K18074" s="7" t="s">
        <v>15369</v>
      </c>
      <c r="L18074" s="12">
        <v>80</v>
      </c>
      <c r="M18074" s="11"/>
      <c r="N18074" s="38">
        <f>I18074*(100-$B$4)*(100-$B$5)/10000</f>
        <v>8178.96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0.24</v>
      </c>
      <c r="I18075" s="10">
        <v>351459.98</v>
      </c>
      <c r="J18075" s="11"/>
      <c r="K18075" s="7" t="s">
        <v>35871</v>
      </c>
      <c r="L18075" s="12">
        <v>60</v>
      </c>
      <c r="M18075" s="11"/>
      <c r="N18075" s="38">
        <f>I18075*(100-$B$4)*(100-$B$5)/10000</f>
        <v>351459.98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</v>
      </c>
      <c r="H18076" s="9">
        <v>0.01</v>
      </c>
      <c r="I18076" s="10">
        <v>66099.31</v>
      </c>
      <c r="J18076" s="11"/>
      <c r="K18076" s="7" t="s">
        <v>35871</v>
      </c>
      <c r="L18076" s="12">
        <v>30</v>
      </c>
      <c r="M18076" s="11"/>
      <c r="N18076" s="38">
        <f>I18076*(100-$B$4)*(100-$B$5)/10000</f>
        <v>66099.31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397593.97</v>
      </c>
      <c r="J18077" s="11"/>
      <c r="K18077" s="7" t="s">
        <v>35871</v>
      </c>
      <c r="L18077" s="12">
        <v>60</v>
      </c>
      <c r="M18077" s="11"/>
      <c r="N18077" s="38">
        <f>I18077*(100-$B$4)*(100-$B$5)/10000</f>
        <v>397593.97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473043.99</v>
      </c>
      <c r="J18078" s="11"/>
      <c r="K18078" s="7" t="s">
        <v>35871</v>
      </c>
      <c r="L18078" s="12">
        <v>60</v>
      </c>
      <c r="M18078" s="11"/>
      <c r="N18078" s="38">
        <f>I18078*(100-$B$4)*(100-$B$5)/10000</f>
        <v>473043.99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397314.59</v>
      </c>
      <c r="J18079" s="11"/>
      <c r="K18079" s="7" t="s">
        <v>35871</v>
      </c>
      <c r="L18079" s="12">
        <v>60</v>
      </c>
      <c r="M18079" s="11"/>
      <c r="N18079" s="38">
        <f>I18079*(100-$B$4)*(100-$B$5)/10000</f>
        <v>397314.59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0.05</v>
      </c>
      <c r="H18080" s="9">
        <v>1E-3</v>
      </c>
      <c r="I18080" s="10">
        <v>20654.330000000002</v>
      </c>
      <c r="J18080" s="12">
        <v>302</v>
      </c>
      <c r="K18080" s="7" t="s">
        <v>13220</v>
      </c>
      <c r="L18080" s="12">
        <v>30</v>
      </c>
      <c r="M18080" s="11"/>
      <c r="N18080" s="38">
        <f>I18080*(100-$B$4)*(100-$B$5)/10000</f>
        <v>20654.330000000002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35905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23.1" customHeight="1" outlineLevel="5" x14ac:dyDescent="0.2">
      <c r="A18082" s="6" t="s">
        <v>35906</v>
      </c>
      <c r="B18082" s="7" t="s">
        <v>35907</v>
      </c>
      <c r="C18082" s="7"/>
      <c r="D18082" s="7"/>
      <c r="E18082" s="7" t="s">
        <v>52</v>
      </c>
      <c r="F18082" s="7" t="s">
        <v>31</v>
      </c>
      <c r="G18082" s="8">
        <v>55</v>
      </c>
      <c r="H18082" s="9">
        <v>0.27</v>
      </c>
      <c r="I18082" s="10">
        <v>3783976.75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3783976.75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35908</v>
      </c>
      <c r="B18083" s="7" t="s">
        <v>35909</v>
      </c>
      <c r="C18083" s="7"/>
      <c r="D18083" s="7"/>
      <c r="E18083" s="7" t="s">
        <v>52</v>
      </c>
      <c r="F18083" s="7" t="s">
        <v>31</v>
      </c>
      <c r="G18083" s="8">
        <v>20</v>
      </c>
      <c r="H18083" s="9">
        <v>0.06</v>
      </c>
      <c r="I18083" s="10">
        <v>793983.13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793983.13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1852519.9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1852519.9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56</v>
      </c>
      <c r="H18085" s="9">
        <v>0.27</v>
      </c>
      <c r="I18085" s="10">
        <v>3328811.08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3328811.08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37</v>
      </c>
      <c r="H18086" s="9">
        <v>0.14000000000000001</v>
      </c>
      <c r="I18086" s="10">
        <v>2672921.4700000002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2672921.4700000002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57</v>
      </c>
      <c r="H18087" s="9">
        <v>0.27</v>
      </c>
      <c r="I18087" s="10">
        <v>3557595.85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3557595.85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57</v>
      </c>
      <c r="H18088" s="9">
        <v>0.27</v>
      </c>
      <c r="I18088" s="10">
        <v>3633457.34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3633457.34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638000.18000000005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638000.18000000005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17</v>
      </c>
      <c r="H18090" s="9">
        <v>4.9000000000000002E-2</v>
      </c>
      <c r="I18090" s="10">
        <v>312553.68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312553.68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20</v>
      </c>
      <c r="H18091" s="9">
        <v>4.9000000000000002E-2</v>
      </c>
      <c r="I18091" s="10">
        <v>379942.45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379942.45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30</v>
      </c>
      <c r="H18092" s="9">
        <v>0.10199999999999999</v>
      </c>
      <c r="I18092" s="10">
        <v>1698447.46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1698447.46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20</v>
      </c>
      <c r="H18093" s="9">
        <v>7.0000000000000007E-2</v>
      </c>
      <c r="I18093" s="10">
        <v>1013429.9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1013429.9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56</v>
      </c>
      <c r="H18094" s="9">
        <v>0.27</v>
      </c>
      <c r="I18094" s="10">
        <v>3479336.1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3479336.1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33.82</v>
      </c>
      <c r="H18095" s="9">
        <v>0.14000000000000001</v>
      </c>
      <c r="I18095" s="10">
        <v>2748782.95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2748782.95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0.09</v>
      </c>
      <c r="I18096" s="10">
        <v>2078900.79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2078900.79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14.7</v>
      </c>
      <c r="H18097" s="9">
        <v>0.04</v>
      </c>
      <c r="I18097" s="10">
        <v>531048.29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531048.29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36</v>
      </c>
      <c r="H18098" s="9">
        <v>1.4E-2</v>
      </c>
      <c r="I18098" s="10">
        <v>2594661.71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2594661.71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10</v>
      </c>
      <c r="H18099" s="9">
        <v>2.4E-2</v>
      </c>
      <c r="I18099" s="10">
        <v>235102.07999999999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235102.07999999999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0.10199999999999999</v>
      </c>
      <c r="I18100" s="10">
        <v>2003039.31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2003039.31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1774260.15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1774260.15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33.56</v>
      </c>
      <c r="H18102" s="9">
        <v>0.14000000000000001</v>
      </c>
      <c r="I18102" s="10">
        <v>2444234.29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2444234.29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1623930.32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1623930.32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35</v>
      </c>
      <c r="H18104" s="9">
        <v>0.14000000000000001</v>
      </c>
      <c r="I18104" s="10">
        <v>2518800.23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2518800.23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4.9000000000000002E-2</v>
      </c>
      <c r="I18105" s="10">
        <v>465366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465366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36</v>
      </c>
      <c r="H18106" s="9">
        <v>0.14000000000000001</v>
      </c>
      <c r="I18106" s="10">
        <v>2368372.7999999998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2368372.7999999998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55</v>
      </c>
      <c r="H18107" s="9">
        <v>0.27</v>
      </c>
      <c r="I18107" s="10">
        <v>3252949.59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3252949.59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1928381.39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1928381.39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28</v>
      </c>
      <c r="H18109" s="9">
        <v>0.10199999999999999</v>
      </c>
      <c r="I18109" s="10">
        <v>1547645.3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1547645.3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57</v>
      </c>
      <c r="H18110" s="9">
        <v>0.27</v>
      </c>
      <c r="I18110" s="10">
        <v>3708115.26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3708115.26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38</v>
      </c>
      <c r="H18112" s="9">
        <v>0.14000000000000001</v>
      </c>
      <c r="I18112" s="10">
        <v>2823440.87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2823440.87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37</v>
      </c>
      <c r="H18113" s="9">
        <v>0.14000000000000001</v>
      </c>
      <c r="I18113" s="10">
        <v>2899302.36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2899302.36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11.1" customHeight="1" outlineLevel="4" x14ac:dyDescent="0.2">
      <c r="A18114" s="30" t="s">
        <v>35970</v>
      </c>
      <c r="B18114" s="30"/>
      <c r="C18114" s="30"/>
      <c r="D18114" s="30"/>
      <c r="E18114" s="30"/>
      <c r="F18114" s="30"/>
      <c r="G18114" s="30"/>
      <c r="H18114" s="30"/>
      <c r="I18114" s="30"/>
      <c r="J18114" s="30"/>
      <c r="K18114" s="30"/>
      <c r="L18114" s="30"/>
      <c r="M18114" s="30"/>
      <c r="N18114" s="37"/>
      <c r="O18114" s="37"/>
      <c r="P18114" s="37"/>
      <c r="Q18114" s="37"/>
    </row>
    <row r="18115" spans="1:17" ht="11.1" customHeight="1" outlineLevel="5" x14ac:dyDescent="0.2">
      <c r="A18115" s="6" t="s">
        <v>35971</v>
      </c>
      <c r="B18115" s="7" t="s">
        <v>35972</v>
      </c>
      <c r="C18115" s="7"/>
      <c r="D18115" s="7"/>
      <c r="E18115" s="7" t="s">
        <v>52</v>
      </c>
      <c r="F18115" s="7" t="s">
        <v>31</v>
      </c>
      <c r="G18115" s="8">
        <v>0.25</v>
      </c>
      <c r="H18115" s="9">
        <v>0.01</v>
      </c>
      <c r="I18115" s="10">
        <v>9015</v>
      </c>
      <c r="J18115" s="12">
        <v>135</v>
      </c>
      <c r="K18115" s="7" t="s">
        <v>705</v>
      </c>
      <c r="L18115" s="12">
        <v>15</v>
      </c>
      <c r="M18115" s="11"/>
      <c r="N18115" s="38">
        <f>I18115*(100-$B$4)*(100-$B$5)/10000</f>
        <v>9015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5" x14ac:dyDescent="0.2">
      <c r="A18116" s="6" t="s">
        <v>35973</v>
      </c>
      <c r="B18116" s="7" t="s">
        <v>35974</v>
      </c>
      <c r="C18116" s="7"/>
      <c r="D18116" s="7"/>
      <c r="E18116" s="7" t="s">
        <v>52</v>
      </c>
      <c r="F18116" s="7" t="s">
        <v>31</v>
      </c>
      <c r="G18116" s="8">
        <v>0.25</v>
      </c>
      <c r="H18116" s="9">
        <v>0.01</v>
      </c>
      <c r="I18116" s="10">
        <v>9015</v>
      </c>
      <c r="J18116" s="12">
        <v>43</v>
      </c>
      <c r="K18116" s="7" t="s">
        <v>705</v>
      </c>
      <c r="L18116" s="12">
        <v>15</v>
      </c>
      <c r="M18116" s="11"/>
      <c r="N18116" s="38">
        <f>I18116*(100-$B$4)*(100-$B$5)/10000</f>
        <v>9015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11.1" customHeight="1" outlineLevel="3" x14ac:dyDescent="0.2">
      <c r="A18117" s="29" t="s">
        <v>35975</v>
      </c>
      <c r="B18117" s="29"/>
      <c r="C18117" s="29"/>
      <c r="D18117" s="29"/>
      <c r="E18117" s="29"/>
      <c r="F18117" s="29"/>
      <c r="G18117" s="29"/>
      <c r="H18117" s="29"/>
      <c r="I18117" s="29"/>
      <c r="J18117" s="29"/>
      <c r="K18117" s="29"/>
      <c r="L18117" s="29"/>
      <c r="M18117" s="29"/>
      <c r="N18117" s="36"/>
      <c r="O18117" s="36"/>
      <c r="P18117" s="36"/>
      <c r="Q18117" s="36"/>
    </row>
    <row r="18118" spans="1:17" ht="11.1" customHeight="1" outlineLevel="4" x14ac:dyDescent="0.2">
      <c r="A18118" s="30" t="s">
        <v>35976</v>
      </c>
      <c r="B18118" s="30"/>
      <c r="C18118" s="30"/>
      <c r="D18118" s="30"/>
      <c r="E18118" s="30"/>
      <c r="F18118" s="30"/>
      <c r="G18118" s="30"/>
      <c r="H18118" s="30"/>
      <c r="I18118" s="30"/>
      <c r="J18118" s="30"/>
      <c r="K18118" s="30"/>
      <c r="L18118" s="30"/>
      <c r="M18118" s="30"/>
      <c r="N18118" s="37"/>
      <c r="O18118" s="37"/>
      <c r="P18118" s="37"/>
      <c r="Q18118" s="37"/>
    </row>
    <row r="18119" spans="1:17" ht="11.1" customHeight="1" outlineLevel="5" x14ac:dyDescent="0.2">
      <c r="A18119" s="6" t="s">
        <v>35977</v>
      </c>
      <c r="B18119" s="7" t="s">
        <v>35978</v>
      </c>
      <c r="C18119" s="7"/>
      <c r="D18119" s="7"/>
      <c r="E18119" s="7" t="s">
        <v>52</v>
      </c>
      <c r="F18119" s="7" t="s">
        <v>31</v>
      </c>
      <c r="G18119" s="8">
        <v>0.17499999999999999</v>
      </c>
      <c r="H18119" s="9">
        <v>8.1599999999999999E-4</v>
      </c>
      <c r="I18119" s="10">
        <v>1203.74</v>
      </c>
      <c r="J18119" s="12">
        <v>1</v>
      </c>
      <c r="K18119" s="7"/>
      <c r="L18119" s="11"/>
      <c r="M18119" s="11"/>
      <c r="N18119" s="38">
        <f>I18119*(100-$B$4)*(100-$B$5)/10000</f>
        <v>1203.74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1.1" customHeight="1" outlineLevel="5" x14ac:dyDescent="0.2">
      <c r="A18120" s="6" t="s">
        <v>35979</v>
      </c>
      <c r="B18120" s="7" t="s">
        <v>35980</v>
      </c>
      <c r="C18120" s="7"/>
      <c r="D18120" s="7"/>
      <c r="E18120" s="7" t="s">
        <v>52</v>
      </c>
      <c r="F18120" s="7" t="s">
        <v>31</v>
      </c>
      <c r="G18120" s="8">
        <v>0.128</v>
      </c>
      <c r="H18120" s="9">
        <v>7.3399999999999995E-4</v>
      </c>
      <c r="I18120" s="10">
        <v>1221.51</v>
      </c>
      <c r="J18120" s="12">
        <v>355</v>
      </c>
      <c r="K18120" s="7"/>
      <c r="L18120" s="11"/>
      <c r="M18120" s="11"/>
      <c r="N18120" s="38">
        <f>I18120*(100-$B$4)*(100-$B$5)/10000</f>
        <v>1221.51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0.222</v>
      </c>
      <c r="H18121" s="9">
        <v>1.2099999999999999E-3</v>
      </c>
      <c r="I18121" s="10">
        <v>1172.77</v>
      </c>
      <c r="J18121" s="12">
        <v>376</v>
      </c>
      <c r="K18121" s="7"/>
      <c r="L18121" s="11"/>
      <c r="M18121" s="11"/>
      <c r="N18121" s="38">
        <f>I18121*(100-$B$4)*(100-$B$5)/10000</f>
        <v>1172.77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0.19900000000000001</v>
      </c>
      <c r="H18122" s="9">
        <v>1.093E-3</v>
      </c>
      <c r="I18122" s="10">
        <v>2664.71</v>
      </c>
      <c r="J18122" s="12">
        <v>387</v>
      </c>
      <c r="K18122" s="7"/>
      <c r="L18122" s="11"/>
      <c r="M18122" s="11"/>
      <c r="N18122" s="38">
        <f>I18122*(100-$B$4)*(100-$B$5)/10000</f>
        <v>2664.71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11.1" customHeight="1" outlineLevel="5" x14ac:dyDescent="0.2">
      <c r="A18123" s="6" t="s">
        <v>35985</v>
      </c>
      <c r="B18123" s="7" t="s">
        <v>35978</v>
      </c>
      <c r="C18123" s="7"/>
      <c r="D18123" s="7"/>
      <c r="E18123" s="7" t="s">
        <v>52</v>
      </c>
      <c r="F18123" s="7" t="s">
        <v>31</v>
      </c>
      <c r="G18123" s="8">
        <v>0.14599999999999999</v>
      </c>
      <c r="H18123" s="9">
        <v>8.61E-4</v>
      </c>
      <c r="I18123" s="10">
        <v>1148.4000000000001</v>
      </c>
      <c r="J18123" s="12">
        <v>455</v>
      </c>
      <c r="K18123" s="7"/>
      <c r="L18123" s="11"/>
      <c r="M18123" s="11"/>
      <c r="N18123" s="38">
        <f>I18123*(100-$B$4)*(100-$B$5)/10000</f>
        <v>1148.4000000000001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35986</v>
      </c>
      <c r="B18124" s="7" t="s">
        <v>35987</v>
      </c>
      <c r="C18124" s="7"/>
      <c r="D18124" s="7"/>
      <c r="E18124" s="7" t="s">
        <v>52</v>
      </c>
      <c r="F18124" s="7" t="s">
        <v>31</v>
      </c>
      <c r="G18124" s="8">
        <v>0.28999999999999998</v>
      </c>
      <c r="H18124" s="9">
        <v>1.3190000000000001E-3</v>
      </c>
      <c r="I18124" s="10">
        <v>6105.34</v>
      </c>
      <c r="J18124" s="12">
        <v>62</v>
      </c>
      <c r="K18124" s="7"/>
      <c r="L18124" s="11"/>
      <c r="M18124" s="11"/>
      <c r="N18124" s="38">
        <f>I18124*(100-$B$4)*(100-$B$5)/10000</f>
        <v>6105.34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0.2</v>
      </c>
      <c r="H18125" s="9">
        <v>1.2600000000000001E-3</v>
      </c>
      <c r="I18125" s="10">
        <v>1536.28</v>
      </c>
      <c r="J18125" s="11" t="s">
        <v>235</v>
      </c>
      <c r="K18125" s="7"/>
      <c r="L18125" s="11"/>
      <c r="M18125" s="11"/>
      <c r="N18125" s="38">
        <f>I18125*(100-$B$4)*(100-$B$5)/10000</f>
        <v>1536.28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35982</v>
      </c>
      <c r="C18126" s="7"/>
      <c r="D18126" s="7"/>
      <c r="E18126" s="7" t="s">
        <v>52</v>
      </c>
      <c r="F18126" s="7" t="s">
        <v>31</v>
      </c>
      <c r="G18126" s="8">
        <v>0.19</v>
      </c>
      <c r="H18126" s="9">
        <v>7.8299999999999995E-4</v>
      </c>
      <c r="I18126" s="10">
        <v>1463.17</v>
      </c>
      <c r="J18126" s="12">
        <v>85</v>
      </c>
      <c r="K18126" s="7"/>
      <c r="L18126" s="11"/>
      <c r="M18126" s="11"/>
      <c r="N18126" s="38">
        <f>I18126*(100-$B$4)*(100-$B$5)/10000</f>
        <v>1463.17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35993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23.1" customHeight="1" outlineLevel="5" x14ac:dyDescent="0.2">
      <c r="A18129" s="6" t="s">
        <v>35994</v>
      </c>
      <c r="B18129" s="7" t="s">
        <v>35995</v>
      </c>
      <c r="C18129" s="7"/>
      <c r="D18129" s="7"/>
      <c r="E18129" s="7" t="s">
        <v>52</v>
      </c>
      <c r="F18129" s="7" t="s">
        <v>31</v>
      </c>
      <c r="G18129" s="8">
        <v>0.11700000000000001</v>
      </c>
      <c r="H18129" s="9">
        <v>4.3399999999999998E-4</v>
      </c>
      <c r="I18129" s="10">
        <v>8750.25</v>
      </c>
      <c r="J18129" s="12">
        <v>218</v>
      </c>
      <c r="K18129" s="7" t="s">
        <v>705</v>
      </c>
      <c r="L18129" s="12">
        <v>30</v>
      </c>
      <c r="M18129" s="11"/>
      <c r="N18129" s="38">
        <f>I18129*(100-$B$4)*(100-$B$5)/10000</f>
        <v>8750.25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35996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11.1" customHeight="1" outlineLevel="5" x14ac:dyDescent="0.2">
      <c r="A18131" s="6" t="s">
        <v>35997</v>
      </c>
      <c r="B18131" s="7" t="s">
        <v>35998</v>
      </c>
      <c r="C18131" s="7"/>
      <c r="D18131" s="7"/>
      <c r="E18131" s="7" t="s">
        <v>52</v>
      </c>
      <c r="F18131" s="7" t="s">
        <v>31</v>
      </c>
      <c r="G18131" s="8">
        <v>0.19800000000000001</v>
      </c>
      <c r="H18131" s="9">
        <v>6.4999999999999997E-4</v>
      </c>
      <c r="I18131" s="13">
        <v>959.88</v>
      </c>
      <c r="J18131" s="12">
        <v>238</v>
      </c>
      <c r="K18131" s="7"/>
      <c r="L18131" s="11"/>
      <c r="M18131" s="11"/>
      <c r="N18131" s="38">
        <f>I18131*(100-$B$4)*(100-$B$5)/10000</f>
        <v>959.88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5" x14ac:dyDescent="0.2">
      <c r="A18132" s="6" t="s">
        <v>35999</v>
      </c>
      <c r="B18132" s="7" t="s">
        <v>36000</v>
      </c>
      <c r="C18132" s="7"/>
      <c r="D18132" s="7"/>
      <c r="E18132" s="7" t="s">
        <v>52</v>
      </c>
      <c r="F18132" s="7" t="s">
        <v>31</v>
      </c>
      <c r="G18132" s="8">
        <v>0.13100000000000001</v>
      </c>
      <c r="H18132" s="9">
        <v>7.2000000000000005E-4</v>
      </c>
      <c r="I18132" s="13">
        <v>627.34</v>
      </c>
      <c r="J18132" s="12">
        <v>348</v>
      </c>
      <c r="K18132" s="7"/>
      <c r="L18132" s="11"/>
      <c r="M18132" s="11"/>
      <c r="N18132" s="38">
        <f>I18132*(100-$B$4)*(100-$B$5)/10000</f>
        <v>627.34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0.08</v>
      </c>
      <c r="H18133" s="9">
        <v>4.0000000000000002E-4</v>
      </c>
      <c r="I18133" s="13">
        <v>478.92</v>
      </c>
      <c r="J18133" s="12">
        <v>478</v>
      </c>
      <c r="K18133" s="7"/>
      <c r="L18133" s="11"/>
      <c r="M18133" s="11"/>
      <c r="N18133" s="38">
        <f>I18133*(100-$B$4)*(100-$B$5)/10000</f>
        <v>478.92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2" x14ac:dyDescent="0.2">
      <c r="A18134" s="28" t="s">
        <v>36003</v>
      </c>
      <c r="B18134" s="28"/>
      <c r="C18134" s="28"/>
      <c r="D18134" s="28"/>
      <c r="E18134" s="28"/>
      <c r="F18134" s="28"/>
      <c r="G18134" s="28"/>
      <c r="H18134" s="28"/>
      <c r="I18134" s="28"/>
      <c r="J18134" s="28"/>
      <c r="K18134" s="28"/>
      <c r="L18134" s="28"/>
      <c r="M18134" s="28"/>
      <c r="N18134" s="35"/>
      <c r="O18134" s="35"/>
      <c r="P18134" s="35"/>
      <c r="Q18134" s="35"/>
    </row>
    <row r="18135" spans="1:17" ht="11.1" customHeight="1" outlineLevel="3" x14ac:dyDescent="0.2">
      <c r="A18135" s="29" t="s">
        <v>36004</v>
      </c>
      <c r="B18135" s="29"/>
      <c r="C18135" s="29"/>
      <c r="D18135" s="29"/>
      <c r="E18135" s="29"/>
      <c r="F18135" s="29"/>
      <c r="G18135" s="29"/>
      <c r="H18135" s="29"/>
      <c r="I18135" s="29"/>
      <c r="J18135" s="29"/>
      <c r="K18135" s="29"/>
      <c r="L18135" s="29"/>
      <c r="M18135" s="29"/>
      <c r="N18135" s="36"/>
      <c r="O18135" s="36"/>
      <c r="P18135" s="36"/>
      <c r="Q18135" s="36"/>
    </row>
    <row r="18136" spans="1:17" ht="11.1" customHeight="1" outlineLevel="4" x14ac:dyDescent="0.2">
      <c r="A18136" s="30" t="s">
        <v>36005</v>
      </c>
      <c r="B18136" s="30"/>
      <c r="C18136" s="30"/>
      <c r="D18136" s="30"/>
      <c r="E18136" s="30"/>
      <c r="F18136" s="30"/>
      <c r="G18136" s="30"/>
      <c r="H18136" s="30"/>
      <c r="I18136" s="30"/>
      <c r="J18136" s="30"/>
      <c r="K18136" s="30"/>
      <c r="L18136" s="30"/>
      <c r="M18136" s="30"/>
      <c r="N18136" s="37"/>
      <c r="O18136" s="37"/>
      <c r="P18136" s="37"/>
      <c r="Q18136" s="37"/>
    </row>
    <row r="18137" spans="1:17" ht="35.1" customHeight="1" outlineLevel="5" x14ac:dyDescent="0.2">
      <c r="A18137" s="6" t="s">
        <v>36006</v>
      </c>
      <c r="B18137" s="7" t="s">
        <v>36007</v>
      </c>
      <c r="C18137" s="7" t="s">
        <v>68</v>
      </c>
      <c r="D18137" s="7" t="s">
        <v>29</v>
      </c>
      <c r="E18137" s="7" t="s">
        <v>65</v>
      </c>
      <c r="F18137" s="7" t="s">
        <v>31</v>
      </c>
      <c r="G18137" s="8">
        <v>6.0999999999999999E-2</v>
      </c>
      <c r="H18137" s="9">
        <v>4.2999999999999999E-4</v>
      </c>
      <c r="I18137" s="13">
        <v>349.31</v>
      </c>
      <c r="J18137" s="11"/>
      <c r="K18137" s="7"/>
      <c r="L18137" s="11"/>
      <c r="M18137" s="11"/>
      <c r="N18137" s="38">
        <f>I18137*(100-$B$4)*(100-$B$5)/10000</f>
        <v>349.31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4" x14ac:dyDescent="0.2">
      <c r="A18138" s="30" t="s">
        <v>36008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36009</v>
      </c>
      <c r="B18139" s="7" t="s">
        <v>36010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6.3E-2</v>
      </c>
      <c r="H18139" s="9">
        <v>4.2999999999999999E-4</v>
      </c>
      <c r="I18139" s="13">
        <v>349.31</v>
      </c>
      <c r="J18139" s="11" t="s">
        <v>235</v>
      </c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36011</v>
      </c>
      <c r="B18140" s="7" t="s">
        <v>36012</v>
      </c>
      <c r="C18140" s="7" t="s">
        <v>36013</v>
      </c>
      <c r="D18140" s="7" t="s">
        <v>29</v>
      </c>
      <c r="E18140" s="7" t="s">
        <v>413</v>
      </c>
      <c r="F18140" s="7" t="s">
        <v>31</v>
      </c>
      <c r="G18140" s="8">
        <v>6.7000000000000004E-2</v>
      </c>
      <c r="H18140" s="9">
        <v>5.1800000000000001E-4</v>
      </c>
      <c r="I18140" s="13">
        <v>290.83999999999997</v>
      </c>
      <c r="J18140" s="11" t="s">
        <v>235</v>
      </c>
      <c r="K18140" s="7"/>
      <c r="L18140" s="11"/>
      <c r="M18140" s="11"/>
      <c r="N18140" s="38">
        <f>I18140*(100-$B$4)*(100-$B$5)/10000</f>
        <v>290.83999999999997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36014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36015</v>
      </c>
      <c r="B18142" s="7" t="s">
        <v>36016</v>
      </c>
      <c r="C18142" s="7" t="s">
        <v>68</v>
      </c>
      <c r="D18142" s="7" t="s">
        <v>29</v>
      </c>
      <c r="E18142" s="7" t="s">
        <v>65</v>
      </c>
      <c r="F18142" s="7" t="s">
        <v>31</v>
      </c>
      <c r="G18142" s="8">
        <v>7.4999999999999997E-2</v>
      </c>
      <c r="H18142" s="9">
        <v>6.3299999999999999E-4</v>
      </c>
      <c r="I18142" s="13">
        <v>349.31</v>
      </c>
      <c r="J18142" s="11" t="s">
        <v>235</v>
      </c>
      <c r="K18142" s="7"/>
      <c r="L18142" s="11"/>
      <c r="M18142" s="11"/>
      <c r="N18142" s="38">
        <f>I18142*(100-$B$4)*(100-$B$5)/10000</f>
        <v>349.31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2" x14ac:dyDescent="0.2">
      <c r="A18143" s="28" t="s">
        <v>36017</v>
      </c>
      <c r="B18143" s="28"/>
      <c r="C18143" s="28"/>
      <c r="D18143" s="28"/>
      <c r="E18143" s="28"/>
      <c r="F18143" s="28"/>
      <c r="G18143" s="28"/>
      <c r="H18143" s="28"/>
      <c r="I18143" s="28"/>
      <c r="J18143" s="28"/>
      <c r="K18143" s="28"/>
      <c r="L18143" s="28"/>
      <c r="M18143" s="28"/>
      <c r="N18143" s="35"/>
      <c r="O18143" s="35"/>
      <c r="P18143" s="35"/>
      <c r="Q18143" s="35"/>
    </row>
    <row r="18144" spans="1:17" ht="11.1" customHeight="1" outlineLevel="3" x14ac:dyDescent="0.2">
      <c r="A18144" s="29" t="s">
        <v>36018</v>
      </c>
      <c r="B18144" s="29"/>
      <c r="C18144" s="29"/>
      <c r="D18144" s="29"/>
      <c r="E18144" s="29"/>
      <c r="F18144" s="29"/>
      <c r="G18144" s="29"/>
      <c r="H18144" s="29"/>
      <c r="I18144" s="29"/>
      <c r="J18144" s="29"/>
      <c r="K18144" s="29"/>
      <c r="L18144" s="29"/>
      <c r="M18144" s="29"/>
      <c r="N18144" s="36"/>
      <c r="O18144" s="36"/>
      <c r="P18144" s="36"/>
      <c r="Q18144" s="36"/>
    </row>
    <row r="18145" spans="1:17" ht="11.1" customHeight="1" outlineLevel="4" x14ac:dyDescent="0.2">
      <c r="A18145" s="30" t="s">
        <v>36019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35.1" customHeight="1" outlineLevel="5" x14ac:dyDescent="0.2">
      <c r="A18146" s="6" t="s">
        <v>36020</v>
      </c>
      <c r="B18146" s="7" t="s">
        <v>36021</v>
      </c>
      <c r="C18146" s="7" t="s">
        <v>36022</v>
      </c>
      <c r="D18146" s="7" t="s">
        <v>29</v>
      </c>
      <c r="E18146" s="7" t="s">
        <v>35402</v>
      </c>
      <c r="F18146" s="7" t="s">
        <v>31</v>
      </c>
      <c r="G18146" s="8">
        <v>12.7</v>
      </c>
      <c r="H18146" s="9">
        <v>5.8205E-2</v>
      </c>
      <c r="I18146" s="10">
        <v>90629.02</v>
      </c>
      <c r="J18146" s="11"/>
      <c r="K18146" s="7" t="s">
        <v>13215</v>
      </c>
      <c r="L18146" s="12">
        <v>30</v>
      </c>
      <c r="M18146" s="11"/>
      <c r="N18146" s="38">
        <f>I18146*(100-$B$4)*(100-$B$5)/10000</f>
        <v>90629.02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35.1" customHeight="1" outlineLevel="5" x14ac:dyDescent="0.2">
      <c r="A18147" s="6" t="s">
        <v>36023</v>
      </c>
      <c r="B18147" s="7" t="s">
        <v>36024</v>
      </c>
      <c r="C18147" s="7" t="s">
        <v>36022</v>
      </c>
      <c r="D18147" s="7" t="s">
        <v>36025</v>
      </c>
      <c r="E18147" s="7" t="s">
        <v>35402</v>
      </c>
      <c r="F18147" s="7" t="s">
        <v>31</v>
      </c>
      <c r="G18147" s="8">
        <v>12.7</v>
      </c>
      <c r="H18147" s="9">
        <v>5.8205E-2</v>
      </c>
      <c r="I18147" s="10">
        <v>90629.02</v>
      </c>
      <c r="J18147" s="11"/>
      <c r="K18147" s="7" t="s">
        <v>13215</v>
      </c>
      <c r="L18147" s="12">
        <v>30</v>
      </c>
      <c r="M18147" s="11"/>
      <c r="N18147" s="38">
        <f>I18147*(100-$B$4)*(100-$B$5)/10000</f>
        <v>90629.02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36026</v>
      </c>
      <c r="B18148" s="7" t="s">
        <v>36027</v>
      </c>
      <c r="C18148" s="7" t="s">
        <v>36022</v>
      </c>
      <c r="D18148" s="7" t="s">
        <v>61</v>
      </c>
      <c r="E18148" s="7" t="s">
        <v>36028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36029</v>
      </c>
      <c r="B18149" s="7" t="s">
        <v>36030</v>
      </c>
      <c r="C18149" s="7" t="s">
        <v>36022</v>
      </c>
      <c r="D18149" s="7" t="s">
        <v>36031</v>
      </c>
      <c r="E18149" s="7" t="s">
        <v>36028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2">
        <v>1</v>
      </c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11.1" customHeight="1" outlineLevel="4" x14ac:dyDescent="0.2">
      <c r="A18150" s="30" t="s">
        <v>36032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36035</v>
      </c>
      <c r="D18151" s="7" t="s">
        <v>29</v>
      </c>
      <c r="E18151" s="7" t="s">
        <v>36036</v>
      </c>
      <c r="F18151" s="7" t="s">
        <v>31</v>
      </c>
      <c r="G18151" s="8">
        <v>19.600000000000001</v>
      </c>
      <c r="H18151" s="9">
        <v>7.7746999999999997E-2</v>
      </c>
      <c r="I18151" s="10">
        <v>154641.26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154641.26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36037</v>
      </c>
      <c r="B18152" s="7" t="s">
        <v>36038</v>
      </c>
      <c r="C18152" s="7" t="s">
        <v>36035</v>
      </c>
      <c r="D18152" s="7" t="s">
        <v>36025</v>
      </c>
      <c r="E18152" s="7" t="s">
        <v>36036</v>
      </c>
      <c r="F18152" s="7" t="s">
        <v>31</v>
      </c>
      <c r="G18152" s="8">
        <v>19.600000000000001</v>
      </c>
      <c r="H18152" s="9">
        <v>7.7746999999999997E-2</v>
      </c>
      <c r="I18152" s="10">
        <v>154641.26</v>
      </c>
      <c r="J18152" s="11"/>
      <c r="K18152" s="7" t="s">
        <v>13215</v>
      </c>
      <c r="L18152" s="12">
        <v>30</v>
      </c>
      <c r="M18152" s="11"/>
      <c r="N18152" s="38">
        <f>I18152*(100-$B$4)*(100-$B$5)/10000</f>
        <v>154641.26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36039</v>
      </c>
      <c r="B18153" s="7" t="s">
        <v>36040</v>
      </c>
      <c r="C18153" s="7" t="s">
        <v>36035</v>
      </c>
      <c r="D18153" s="7" t="s">
        <v>61</v>
      </c>
      <c r="E18153" s="7" t="s">
        <v>36041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2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36042</v>
      </c>
      <c r="B18154" s="7" t="s">
        <v>36043</v>
      </c>
      <c r="C18154" s="7" t="s">
        <v>36035</v>
      </c>
      <c r="D18154" s="7" t="s">
        <v>36031</v>
      </c>
      <c r="E18154" s="7" t="s">
        <v>36041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60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36044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35.1" customHeight="1" outlineLevel="5" x14ac:dyDescent="0.2">
      <c r="A18156" s="6" t="s">
        <v>36045</v>
      </c>
      <c r="B18156" s="7" t="s">
        <v>36046</v>
      </c>
      <c r="C18156" s="7" t="s">
        <v>36047</v>
      </c>
      <c r="D18156" s="7" t="s">
        <v>29</v>
      </c>
      <c r="E18156" s="7" t="s">
        <v>36048</v>
      </c>
      <c r="F18156" s="7" t="s">
        <v>31</v>
      </c>
      <c r="G18156" s="8">
        <v>23</v>
      </c>
      <c r="H18156" s="9">
        <v>0.113469</v>
      </c>
      <c r="I18156" s="10">
        <v>251947.69</v>
      </c>
      <c r="J18156" s="11"/>
      <c r="K18156" s="7" t="s">
        <v>13215</v>
      </c>
      <c r="L18156" s="12">
        <v>30</v>
      </c>
      <c r="M18156" s="11"/>
      <c r="N18156" s="38">
        <f>I18156*(100-$B$4)*(100-$B$5)/10000</f>
        <v>251947.69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35.1" customHeight="1" outlineLevel="5" x14ac:dyDescent="0.2">
      <c r="A18157" s="6" t="s">
        <v>36049</v>
      </c>
      <c r="B18157" s="7" t="s">
        <v>36050</v>
      </c>
      <c r="C18157" s="7" t="s">
        <v>36047</v>
      </c>
      <c r="D18157" s="7" t="s">
        <v>36025</v>
      </c>
      <c r="E18157" s="7" t="s">
        <v>36048</v>
      </c>
      <c r="F18157" s="7" t="s">
        <v>31</v>
      </c>
      <c r="G18157" s="8">
        <v>23</v>
      </c>
      <c r="H18157" s="9">
        <v>0.113469</v>
      </c>
      <c r="I18157" s="10">
        <v>251947.69</v>
      </c>
      <c r="J18157" s="11"/>
      <c r="K18157" s="7" t="s">
        <v>13215</v>
      </c>
      <c r="L18157" s="12">
        <v>30</v>
      </c>
      <c r="M18157" s="11"/>
      <c r="N18157" s="38">
        <f>I18157*(100-$B$4)*(100-$B$5)/10000</f>
        <v>251947.69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36051</v>
      </c>
      <c r="B18158" s="7" t="s">
        <v>36052</v>
      </c>
      <c r="C18158" s="7" t="s">
        <v>36047</v>
      </c>
      <c r="D18158" s="7" t="s">
        <v>61</v>
      </c>
      <c r="E18158" s="7" t="s">
        <v>36053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36054</v>
      </c>
      <c r="B18159" s="7" t="s">
        <v>36055</v>
      </c>
      <c r="C18159" s="7" t="s">
        <v>36047</v>
      </c>
      <c r="D18159" s="7" t="s">
        <v>36031</v>
      </c>
      <c r="E18159" s="7" t="s">
        <v>36053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11.1" customHeight="1" outlineLevel="3" x14ac:dyDescent="0.2">
      <c r="A18160" s="29" t="s">
        <v>36056</v>
      </c>
      <c r="B18160" s="29"/>
      <c r="C18160" s="29"/>
      <c r="D18160" s="29"/>
      <c r="E18160" s="29"/>
      <c r="F18160" s="29"/>
      <c r="G18160" s="29"/>
      <c r="H18160" s="29"/>
      <c r="I18160" s="29"/>
      <c r="J18160" s="29"/>
      <c r="K18160" s="29"/>
      <c r="L18160" s="29"/>
      <c r="M18160" s="29"/>
      <c r="N18160" s="36"/>
      <c r="O18160" s="36"/>
      <c r="P18160" s="36"/>
      <c r="Q18160" s="36"/>
    </row>
    <row r="18161" spans="1:17" ht="11.1" customHeight="1" outlineLevel="4" x14ac:dyDescent="0.2">
      <c r="A18161" s="30" t="s">
        <v>36057</v>
      </c>
      <c r="B18161" s="30"/>
      <c r="C18161" s="30"/>
      <c r="D18161" s="30"/>
      <c r="E18161" s="30"/>
      <c r="F18161" s="30"/>
      <c r="G18161" s="30"/>
      <c r="H18161" s="30"/>
      <c r="I18161" s="30"/>
      <c r="J18161" s="30"/>
      <c r="K18161" s="30"/>
      <c r="L18161" s="30"/>
      <c r="M18161" s="30"/>
      <c r="N18161" s="37"/>
      <c r="O18161" s="37"/>
      <c r="P18161" s="37"/>
      <c r="Q18161" s="37"/>
    </row>
    <row r="18162" spans="1:17" ht="35.1" customHeight="1" outlineLevel="5" x14ac:dyDescent="0.2">
      <c r="A18162" s="6" t="s">
        <v>36058</v>
      </c>
      <c r="B18162" s="7" t="s">
        <v>36059</v>
      </c>
      <c r="C18162" s="7" t="s">
        <v>247</v>
      </c>
      <c r="D18162" s="7" t="s">
        <v>29</v>
      </c>
      <c r="E18162" s="7" t="s">
        <v>36060</v>
      </c>
      <c r="F18162" s="7" t="s">
        <v>31</v>
      </c>
      <c r="G18162" s="8">
        <v>13</v>
      </c>
      <c r="H18162" s="9">
        <v>0.11053399999999999</v>
      </c>
      <c r="I18162" s="10">
        <v>78562.28</v>
      </c>
      <c r="J18162" s="11"/>
      <c r="K18162" s="7" t="s">
        <v>13215</v>
      </c>
      <c r="L18162" s="12">
        <v>15</v>
      </c>
      <c r="M18162" s="11"/>
      <c r="N18162" s="38">
        <f>I18162*(100-$B$4)*(100-$B$5)/10000</f>
        <v>78562.28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36061</v>
      </c>
      <c r="B18163" s="7" t="s">
        <v>36062</v>
      </c>
      <c r="C18163" s="7" t="s">
        <v>247</v>
      </c>
      <c r="D18163" s="7" t="s">
        <v>61</v>
      </c>
      <c r="E18163" s="7" t="s">
        <v>20605</v>
      </c>
      <c r="F18163" s="7" t="s">
        <v>31</v>
      </c>
      <c r="G18163" s="8">
        <v>13</v>
      </c>
      <c r="H18163" s="9">
        <v>0.11053399999999999</v>
      </c>
      <c r="I18163" s="10">
        <v>78562.28</v>
      </c>
      <c r="J18163" s="11"/>
      <c r="K18163" s="7" t="s">
        <v>13215</v>
      </c>
      <c r="L18163" s="12">
        <v>15</v>
      </c>
      <c r="M18163" s="11"/>
      <c r="N18163" s="38">
        <f>I18163*(100-$B$4)*(100-$B$5)/10000</f>
        <v>78562.28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36063</v>
      </c>
      <c r="B18164" s="7" t="s">
        <v>36064</v>
      </c>
      <c r="C18164" s="7" t="s">
        <v>13059</v>
      </c>
      <c r="D18164" s="7" t="s">
        <v>29</v>
      </c>
      <c r="E18164" s="7" t="s">
        <v>10149</v>
      </c>
      <c r="F18164" s="7" t="s">
        <v>31</v>
      </c>
      <c r="G18164" s="8">
        <v>13</v>
      </c>
      <c r="H18164" s="9">
        <v>0.11053399999999999</v>
      </c>
      <c r="I18164" s="10">
        <v>89785.47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89785.47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13059</v>
      </c>
      <c r="D18165" s="7" t="s">
        <v>61</v>
      </c>
      <c r="E18165" s="7" t="s">
        <v>36067</v>
      </c>
      <c r="F18165" s="7" t="s">
        <v>31</v>
      </c>
      <c r="G18165" s="8">
        <v>13</v>
      </c>
      <c r="H18165" s="9">
        <v>0.11053399999999999</v>
      </c>
      <c r="I18165" s="10">
        <v>89785.47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89785.47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36068</v>
      </c>
      <c r="B18166" s="7" t="s">
        <v>36069</v>
      </c>
      <c r="C18166" s="7" t="s">
        <v>35677</v>
      </c>
      <c r="D18166" s="7" t="s">
        <v>29</v>
      </c>
      <c r="E18166" s="7" t="s">
        <v>20610</v>
      </c>
      <c r="F18166" s="7" t="s">
        <v>31</v>
      </c>
      <c r="G18166" s="8">
        <v>13</v>
      </c>
      <c r="H18166" s="9">
        <v>0.11053399999999999</v>
      </c>
      <c r="I18166" s="10">
        <v>104749.71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104749.71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11.1" customHeight="1" outlineLevel="4" x14ac:dyDescent="0.2">
      <c r="A18167" s="30" t="s">
        <v>36070</v>
      </c>
      <c r="B18167" s="30"/>
      <c r="C18167" s="30"/>
      <c r="D18167" s="30"/>
      <c r="E18167" s="30"/>
      <c r="F18167" s="30"/>
      <c r="G18167" s="30"/>
      <c r="H18167" s="30"/>
      <c r="I18167" s="30"/>
      <c r="J18167" s="30"/>
      <c r="K18167" s="30"/>
      <c r="L18167" s="30"/>
      <c r="M18167" s="30"/>
      <c r="N18167" s="37"/>
      <c r="O18167" s="37"/>
      <c r="P18167" s="37"/>
      <c r="Q18167" s="37"/>
    </row>
    <row r="18168" spans="1:17" ht="35.1" customHeight="1" outlineLevel="5" x14ac:dyDescent="0.2">
      <c r="A18168" s="6" t="s">
        <v>36071</v>
      </c>
      <c r="B18168" s="7" t="s">
        <v>36072</v>
      </c>
      <c r="C18168" s="7" t="s">
        <v>444</v>
      </c>
      <c r="D18168" s="7" t="s">
        <v>29</v>
      </c>
      <c r="E18168" s="7" t="s">
        <v>6324</v>
      </c>
      <c r="F18168" s="7" t="s">
        <v>31</v>
      </c>
      <c r="G18168" s="8">
        <v>11</v>
      </c>
      <c r="H18168" s="9">
        <v>6.5000000000000002E-2</v>
      </c>
      <c r="I18168" s="10">
        <v>52401.87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52401.87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36073</v>
      </c>
      <c r="B18169" s="7" t="s">
        <v>36074</v>
      </c>
      <c r="C18169" s="7" t="s">
        <v>444</v>
      </c>
      <c r="D18169" s="7" t="s">
        <v>61</v>
      </c>
      <c r="E18169" s="7" t="s">
        <v>6748</v>
      </c>
      <c r="F18169" s="7" t="s">
        <v>31</v>
      </c>
      <c r="G18169" s="8">
        <v>11</v>
      </c>
      <c r="H18169" s="9">
        <v>6.5000000000000002E-2</v>
      </c>
      <c r="I18169" s="10">
        <v>52401.87</v>
      </c>
      <c r="J18169" s="11"/>
      <c r="K18169" s="7" t="s">
        <v>13215</v>
      </c>
      <c r="L18169" s="12">
        <v>15</v>
      </c>
      <c r="M18169" s="11"/>
      <c r="N18169" s="38">
        <f>I18169*(100-$B$4)*(100-$B$5)/10000</f>
        <v>52401.87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23.1" customHeight="1" outlineLevel="5" x14ac:dyDescent="0.2">
      <c r="A18170" s="6" t="s">
        <v>36075</v>
      </c>
      <c r="B18170" s="7" t="s">
        <v>36076</v>
      </c>
      <c r="C18170" s="7" t="s">
        <v>648</v>
      </c>
      <c r="D18170" s="7" t="s">
        <v>29</v>
      </c>
      <c r="E18170" s="7" t="s">
        <v>572</v>
      </c>
      <c r="F18170" s="7" t="s">
        <v>31</v>
      </c>
      <c r="G18170" s="8">
        <v>11</v>
      </c>
      <c r="H18170" s="9">
        <v>6.5000000000000002E-2</v>
      </c>
      <c r="I18170" s="10">
        <v>59887.86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59887.86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23.1" customHeight="1" outlineLevel="5" x14ac:dyDescent="0.2">
      <c r="A18171" s="6" t="s">
        <v>36077</v>
      </c>
      <c r="B18171" s="7" t="s">
        <v>36078</v>
      </c>
      <c r="C18171" s="7" t="s">
        <v>648</v>
      </c>
      <c r="D18171" s="7" t="s">
        <v>61</v>
      </c>
      <c r="E18171" s="7" t="s">
        <v>15588</v>
      </c>
      <c r="F18171" s="7" t="s">
        <v>31</v>
      </c>
      <c r="G18171" s="8">
        <v>11</v>
      </c>
      <c r="H18171" s="9">
        <v>6.5000000000000002E-2</v>
      </c>
      <c r="I18171" s="10">
        <v>59887.86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59887.86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7756</v>
      </c>
      <c r="D18172" s="7" t="s">
        <v>29</v>
      </c>
      <c r="E18172" s="7" t="s">
        <v>15651</v>
      </c>
      <c r="F18172" s="7" t="s">
        <v>31</v>
      </c>
      <c r="G18172" s="8">
        <v>11</v>
      </c>
      <c r="H18172" s="9">
        <v>6.5000000000000002E-2</v>
      </c>
      <c r="I18172" s="10">
        <v>69869.149999999994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69869.149999999994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7756</v>
      </c>
      <c r="D18173" s="7" t="s">
        <v>61</v>
      </c>
      <c r="E18173" s="7" t="s">
        <v>11025</v>
      </c>
      <c r="F18173" s="7" t="s">
        <v>31</v>
      </c>
      <c r="G18173" s="8">
        <v>11</v>
      </c>
      <c r="H18173" s="9">
        <v>6.5000000000000002E-2</v>
      </c>
      <c r="I18173" s="10">
        <v>69869.149999999994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69869.149999999994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36083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36084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23.1" customHeight="1" outlineLevel="5" x14ac:dyDescent="0.2">
      <c r="A18176" s="6" t="s">
        <v>36085</v>
      </c>
      <c r="B18176" s="7" t="s">
        <v>36086</v>
      </c>
      <c r="C18176" s="7" t="s">
        <v>39</v>
      </c>
      <c r="D18176" s="7" t="s">
        <v>35</v>
      </c>
      <c r="E18176" s="7" t="s">
        <v>40</v>
      </c>
      <c r="F18176" s="7" t="s">
        <v>31</v>
      </c>
      <c r="G18176" s="8">
        <v>3.2</v>
      </c>
      <c r="H18176" s="9">
        <v>3.3339000000000001E-2</v>
      </c>
      <c r="I18176" s="10">
        <v>11431.71</v>
      </c>
      <c r="J18176" s="11"/>
      <c r="K18176" s="7" t="s">
        <v>705</v>
      </c>
      <c r="L18176" s="12">
        <v>15</v>
      </c>
      <c r="M18176" s="11"/>
      <c r="N18176" s="38">
        <f>I18176*(100-$B$4)*(100-$B$5)/10000</f>
        <v>11431.71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23.1" customHeight="1" outlineLevel="5" x14ac:dyDescent="0.2">
      <c r="A18177" s="6" t="s">
        <v>36087</v>
      </c>
      <c r="B18177" s="7" t="s">
        <v>36088</v>
      </c>
      <c r="C18177" s="7" t="s">
        <v>39</v>
      </c>
      <c r="D18177" s="7" t="s">
        <v>29</v>
      </c>
      <c r="E18177" s="7" t="s">
        <v>8355</v>
      </c>
      <c r="F18177" s="7" t="s">
        <v>31</v>
      </c>
      <c r="G18177" s="8">
        <v>3.53</v>
      </c>
      <c r="H18177" s="9">
        <v>2.5190000000000001E-2</v>
      </c>
      <c r="I18177" s="10">
        <v>11431.71</v>
      </c>
      <c r="J18177" s="11"/>
      <c r="K18177" s="7" t="s">
        <v>705</v>
      </c>
      <c r="L18177" s="12">
        <v>15</v>
      </c>
      <c r="M18177" s="11"/>
      <c r="N18177" s="38">
        <f>I18177*(100-$B$4)*(100-$B$5)/10000</f>
        <v>11431.71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61</v>
      </c>
      <c r="E18178" s="7" t="s">
        <v>8355</v>
      </c>
      <c r="F18178" s="7" t="s">
        <v>31</v>
      </c>
      <c r="G18178" s="8">
        <v>3.55</v>
      </c>
      <c r="H18178" s="9">
        <v>2.3435999999999998E-2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36091</v>
      </c>
      <c r="B18179" s="7" t="s">
        <v>36092</v>
      </c>
      <c r="C18179" s="7" t="s">
        <v>8426</v>
      </c>
      <c r="D18179" s="7" t="s">
        <v>35</v>
      </c>
      <c r="E18179" s="7" t="s">
        <v>2065</v>
      </c>
      <c r="F18179" s="7" t="s">
        <v>31</v>
      </c>
      <c r="G18179" s="8">
        <v>3.2</v>
      </c>
      <c r="H18179" s="9">
        <v>3.3339000000000001E-2</v>
      </c>
      <c r="I18179" s="10">
        <v>13984.58</v>
      </c>
      <c r="J18179" s="12">
        <v>17</v>
      </c>
      <c r="K18179" s="7" t="s">
        <v>705</v>
      </c>
      <c r="L18179" s="12">
        <v>15</v>
      </c>
      <c r="M18179" s="11"/>
      <c r="N18179" s="38">
        <f>I18179*(100-$B$4)*(100-$B$5)/10000</f>
        <v>13984.58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8426</v>
      </c>
      <c r="D18180" s="7" t="s">
        <v>29</v>
      </c>
      <c r="E18180" s="7" t="s">
        <v>2072</v>
      </c>
      <c r="F18180" s="7" t="s">
        <v>31</v>
      </c>
      <c r="G18180" s="8">
        <v>3.2</v>
      </c>
      <c r="H18180" s="9">
        <v>3.3339000000000001E-2</v>
      </c>
      <c r="I18180" s="10">
        <v>13984.58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13984.58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61</v>
      </c>
      <c r="E18181" s="7" t="s">
        <v>2072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1"/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36097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36098</v>
      </c>
      <c r="B18183" s="7" t="s">
        <v>36099</v>
      </c>
      <c r="C18183" s="7" t="s">
        <v>8426</v>
      </c>
      <c r="D18183" s="7" t="s">
        <v>29</v>
      </c>
      <c r="E18183" s="7" t="s">
        <v>20745</v>
      </c>
      <c r="F18183" s="7" t="s">
        <v>31</v>
      </c>
      <c r="G18183" s="8">
        <v>2.7</v>
      </c>
      <c r="H18183" s="9">
        <v>1.9667E-2</v>
      </c>
      <c r="I18183" s="10">
        <v>13535.03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13535.03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36100</v>
      </c>
      <c r="B18184" s="7" t="s">
        <v>36101</v>
      </c>
      <c r="C18184" s="7" t="s">
        <v>8426</v>
      </c>
      <c r="D18184" s="7" t="s">
        <v>61</v>
      </c>
      <c r="E18184" s="7" t="s">
        <v>20745</v>
      </c>
      <c r="F18184" s="7" t="s">
        <v>31</v>
      </c>
      <c r="G18184" s="8">
        <v>2.7</v>
      </c>
      <c r="H18184" s="9">
        <v>1.9667E-2</v>
      </c>
      <c r="I18184" s="10">
        <v>13535.03</v>
      </c>
      <c r="J18184" s="11"/>
      <c r="K18184" s="7" t="s">
        <v>705</v>
      </c>
      <c r="L18184" s="12">
        <v>15</v>
      </c>
      <c r="M18184" s="11"/>
      <c r="N18184" s="38">
        <f>I18184*(100-$B$4)*(100-$B$5)/10000</f>
        <v>13535.03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11.1" customHeight="1" outlineLevel="2" x14ac:dyDescent="0.2">
      <c r="A18185" s="28" t="s">
        <v>36102</v>
      </c>
      <c r="B18185" s="28"/>
      <c r="C18185" s="28"/>
      <c r="D18185" s="28"/>
      <c r="E18185" s="28"/>
      <c r="F18185" s="28"/>
      <c r="G18185" s="28"/>
      <c r="H18185" s="28"/>
      <c r="I18185" s="28"/>
      <c r="J18185" s="28"/>
      <c r="K18185" s="28"/>
      <c r="L18185" s="28"/>
      <c r="M18185" s="28"/>
      <c r="N18185" s="35"/>
      <c r="O18185" s="35"/>
      <c r="P18185" s="35"/>
      <c r="Q18185" s="35"/>
    </row>
    <row r="18186" spans="1:17" ht="11.1" customHeight="1" outlineLevel="3" x14ac:dyDescent="0.2">
      <c r="A18186" s="29" t="s">
        <v>36103</v>
      </c>
      <c r="B18186" s="29"/>
      <c r="C18186" s="29"/>
      <c r="D18186" s="29"/>
      <c r="E18186" s="29"/>
      <c r="F18186" s="29"/>
      <c r="G18186" s="29"/>
      <c r="H18186" s="29"/>
      <c r="I18186" s="29"/>
      <c r="J18186" s="29"/>
      <c r="K18186" s="29"/>
      <c r="L18186" s="29"/>
      <c r="M18186" s="29"/>
      <c r="N18186" s="36"/>
      <c r="O18186" s="36"/>
      <c r="P18186" s="36"/>
      <c r="Q18186" s="36"/>
    </row>
    <row r="18187" spans="1:17" ht="11.1" customHeight="1" outlineLevel="4" x14ac:dyDescent="0.2">
      <c r="A18187" s="30" t="s">
        <v>36104</v>
      </c>
      <c r="B18187" s="30"/>
      <c r="C18187" s="30"/>
      <c r="D18187" s="30"/>
      <c r="E18187" s="30"/>
      <c r="F18187" s="30"/>
      <c r="G18187" s="30"/>
      <c r="H18187" s="30"/>
      <c r="I18187" s="30"/>
      <c r="J18187" s="30"/>
      <c r="K18187" s="30"/>
      <c r="L18187" s="30"/>
      <c r="M18187" s="30"/>
      <c r="N18187" s="37"/>
      <c r="O18187" s="37"/>
      <c r="P18187" s="37"/>
      <c r="Q18187" s="37"/>
    </row>
    <row r="18188" spans="1:17" ht="47.1" customHeight="1" outlineLevel="5" x14ac:dyDescent="0.2">
      <c r="A18188" s="6" t="s">
        <v>36105</v>
      </c>
      <c r="B18188" s="7" t="s">
        <v>36106</v>
      </c>
      <c r="C18188" s="7" t="s">
        <v>34</v>
      </c>
      <c r="D18188" s="7" t="s">
        <v>35</v>
      </c>
      <c r="E18188" s="7" t="s">
        <v>680</v>
      </c>
      <c r="F18188" s="7" t="s">
        <v>31</v>
      </c>
      <c r="G18188" s="8">
        <v>15.6</v>
      </c>
      <c r="H18188" s="9">
        <v>3.0713000000000001E-2</v>
      </c>
      <c r="I18188" s="10">
        <v>19329.599999999999</v>
      </c>
      <c r="J18188" s="11"/>
      <c r="K18188" s="7"/>
      <c r="L18188" s="12">
        <v>30</v>
      </c>
      <c r="M18188" s="11"/>
      <c r="N18188" s="38">
        <f>I18188*(100-$B$4)*(100-$B$5)/10000</f>
        <v>19329.599999999999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47.1" customHeight="1" outlineLevel="5" x14ac:dyDescent="0.2">
      <c r="A18189" s="6" t="s">
        <v>36107</v>
      </c>
      <c r="B18189" s="7" t="s">
        <v>36108</v>
      </c>
      <c r="C18189" s="7" t="s">
        <v>34</v>
      </c>
      <c r="D18189" s="7" t="s">
        <v>35</v>
      </c>
      <c r="E18189" s="7" t="s">
        <v>40</v>
      </c>
      <c r="F18189" s="7" t="s">
        <v>31</v>
      </c>
      <c r="G18189" s="8">
        <v>17.2</v>
      </c>
      <c r="H18189" s="9">
        <v>3.0713000000000001E-2</v>
      </c>
      <c r="I18189" s="10">
        <v>19329.599999999999</v>
      </c>
      <c r="J18189" s="11"/>
      <c r="K18189" s="7"/>
      <c r="L18189" s="12">
        <v>30</v>
      </c>
      <c r="M18189" s="11"/>
      <c r="N18189" s="38">
        <f>I18189*(100-$B$4)*(100-$B$5)/10000</f>
        <v>19329.599999999999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59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21944.99</v>
      </c>
      <c r="J18190" s="11"/>
      <c r="K18190" s="7" t="s">
        <v>705</v>
      </c>
      <c r="L18190" s="12">
        <v>30</v>
      </c>
      <c r="M18190" s="11"/>
      <c r="N18190" s="38">
        <f>I18190*(100-$B$4)*(100-$B$5)/10000</f>
        <v>21944.99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59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21944.99</v>
      </c>
      <c r="J18191" s="11"/>
      <c r="K18191" s="7" t="s">
        <v>705</v>
      </c>
      <c r="L18191" s="12">
        <v>30</v>
      </c>
      <c r="M18191" s="11"/>
      <c r="N18191" s="38">
        <f>I18191*(100-$B$4)*(100-$B$5)/10000</f>
        <v>21944.99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71.099999999999994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40</v>
      </c>
      <c r="F18192" s="7" t="s">
        <v>31</v>
      </c>
      <c r="G18192" s="8">
        <v>17.5</v>
      </c>
      <c r="H18192" s="9">
        <v>3.0713000000000001E-2</v>
      </c>
      <c r="I18192" s="10">
        <v>27175.759999999998</v>
      </c>
      <c r="J18192" s="11"/>
      <c r="K18192" s="7" t="s">
        <v>92</v>
      </c>
      <c r="L18192" s="12">
        <v>30</v>
      </c>
      <c r="M18192" s="11"/>
      <c r="N18192" s="38">
        <f>I18192*(100-$B$4)*(100-$B$5)/10000</f>
        <v>27175.759999999998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680</v>
      </c>
      <c r="F18193" s="7" t="s">
        <v>31</v>
      </c>
      <c r="G18193" s="8">
        <v>15.9</v>
      </c>
      <c r="H18193" s="9">
        <v>3.0713000000000001E-2</v>
      </c>
      <c r="I18193" s="10">
        <v>27175.759999999998</v>
      </c>
      <c r="J18193" s="11"/>
      <c r="K18193" s="7" t="s">
        <v>92</v>
      </c>
      <c r="L18193" s="12">
        <v>30</v>
      </c>
      <c r="M18193" s="11"/>
      <c r="N18193" s="38">
        <f>I18193*(100-$B$4)*(100-$B$5)/10000</f>
        <v>27175.759999999998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47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29</v>
      </c>
      <c r="E18194" s="7" t="s">
        <v>8355</v>
      </c>
      <c r="F18194" s="7" t="s">
        <v>31</v>
      </c>
      <c r="G18194" s="8">
        <v>17.2</v>
      </c>
      <c r="H18194" s="9">
        <v>3.0713000000000001E-2</v>
      </c>
      <c r="I18194" s="10">
        <v>19329.599999999999</v>
      </c>
      <c r="J18194" s="11"/>
      <c r="K18194" s="7"/>
      <c r="L18194" s="12">
        <v>30</v>
      </c>
      <c r="M18194" s="11"/>
      <c r="N18194" s="38">
        <f>I18194*(100-$B$4)*(100-$B$5)/10000</f>
        <v>19329.599999999999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47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29</v>
      </c>
      <c r="E18195" s="7" t="s">
        <v>369</v>
      </c>
      <c r="F18195" s="7" t="s">
        <v>31</v>
      </c>
      <c r="G18195" s="8">
        <v>15.6</v>
      </c>
      <c r="H18195" s="9">
        <v>5.423E-2</v>
      </c>
      <c r="I18195" s="10">
        <v>19329.599999999999</v>
      </c>
      <c r="J18195" s="11"/>
      <c r="K18195" s="7"/>
      <c r="L18195" s="12">
        <v>30</v>
      </c>
      <c r="M18195" s="11"/>
      <c r="N18195" s="38">
        <f>I18195*(100-$B$4)*(100-$B$5)/10000</f>
        <v>19329.599999999999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59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8355</v>
      </c>
      <c r="F18196" s="7" t="s">
        <v>31</v>
      </c>
      <c r="G18196" s="8">
        <v>12.57</v>
      </c>
      <c r="H18196" s="9">
        <v>5.4679999999999999E-2</v>
      </c>
      <c r="I18196" s="10">
        <v>21944.99</v>
      </c>
      <c r="J18196" s="11"/>
      <c r="K18196" s="7" t="s">
        <v>705</v>
      </c>
      <c r="L18196" s="12">
        <v>30</v>
      </c>
      <c r="M18196" s="11"/>
      <c r="N18196" s="38">
        <f>I18196*(100-$B$4)*(100-$B$5)/10000</f>
        <v>21944.99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369</v>
      </c>
      <c r="F18197" s="7" t="s">
        <v>31</v>
      </c>
      <c r="G18197" s="8">
        <v>15.6</v>
      </c>
      <c r="H18197" s="9">
        <v>3.0713000000000001E-2</v>
      </c>
      <c r="I18197" s="10">
        <v>21944.99</v>
      </c>
      <c r="J18197" s="11"/>
      <c r="K18197" s="7" t="s">
        <v>705</v>
      </c>
      <c r="L18197" s="12">
        <v>30</v>
      </c>
      <c r="M18197" s="11"/>
      <c r="N18197" s="38">
        <f>I18197*(100-$B$4)*(100-$B$5)/10000</f>
        <v>21944.99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15.9</v>
      </c>
      <c r="H18198" s="9">
        <v>3.0713000000000001E-2</v>
      </c>
      <c r="I18198" s="10">
        <v>27175.759999999998</v>
      </c>
      <c r="J18198" s="11"/>
      <c r="K18198" s="7" t="s">
        <v>92</v>
      </c>
      <c r="L18198" s="12">
        <v>30</v>
      </c>
      <c r="M18198" s="11"/>
      <c r="N18198" s="38">
        <f>I18198*(100-$B$4)*(100-$B$5)/10000</f>
        <v>27175.759999999998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71.099999999999994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8355</v>
      </c>
      <c r="F18199" s="7" t="s">
        <v>31</v>
      </c>
      <c r="G18199" s="8">
        <v>12.57</v>
      </c>
      <c r="H18199" s="9">
        <v>5.4679999999999999E-2</v>
      </c>
      <c r="I18199" s="10">
        <v>27175.759999999998</v>
      </c>
      <c r="J18199" s="11"/>
      <c r="K18199" s="7" t="s">
        <v>92</v>
      </c>
      <c r="L18199" s="12">
        <v>20</v>
      </c>
      <c r="M18199" s="11"/>
      <c r="N18199" s="38">
        <f>I18199*(100-$B$4)*(100-$B$5)/10000</f>
        <v>27175.759999999998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47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61</v>
      </c>
      <c r="E18200" s="7" t="s">
        <v>369</v>
      </c>
      <c r="F18200" s="7" t="s">
        <v>31</v>
      </c>
      <c r="G18200" s="8">
        <v>15.6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61</v>
      </c>
      <c r="E18201" s="7" t="s">
        <v>8355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9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8355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71.099999999999994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8355</v>
      </c>
      <c r="F18204" s="7" t="s">
        <v>31</v>
      </c>
      <c r="G18204" s="8">
        <v>17.5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15.9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7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374</v>
      </c>
      <c r="E18206" s="7" t="s">
        <v>8355</v>
      </c>
      <c r="F18206" s="7" t="s">
        <v>31</v>
      </c>
      <c r="G18206" s="8">
        <v>17.2</v>
      </c>
      <c r="H18206" s="9">
        <v>3.0713000000000001E-2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374</v>
      </c>
      <c r="E18207" s="7" t="s">
        <v>369</v>
      </c>
      <c r="F18207" s="7" t="s">
        <v>31</v>
      </c>
      <c r="G18207" s="8">
        <v>15.6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71.099999999999994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17.5</v>
      </c>
      <c r="H18210" s="9">
        <v>3.0713000000000001E-2</v>
      </c>
      <c r="I18210" s="10">
        <v>27175.759999999998</v>
      </c>
      <c r="J18210" s="11"/>
      <c r="K18210" s="7" t="s">
        <v>92</v>
      </c>
      <c r="L18210" s="12">
        <v>30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11.1" customHeight="1" outlineLevel="4" x14ac:dyDescent="0.2">
      <c r="A18212" s="30" t="s">
        <v>36153</v>
      </c>
      <c r="B18212" s="30"/>
      <c r="C18212" s="30"/>
      <c r="D18212" s="30"/>
      <c r="E18212" s="30"/>
      <c r="F18212" s="30"/>
      <c r="G18212" s="30"/>
      <c r="H18212" s="30"/>
      <c r="I18212" s="30"/>
      <c r="J18212" s="30"/>
      <c r="K18212" s="30"/>
      <c r="L18212" s="30"/>
      <c r="M18212" s="30"/>
      <c r="N18212" s="37"/>
      <c r="O18212" s="37"/>
      <c r="P18212" s="37"/>
      <c r="Q18212" s="37"/>
    </row>
    <row r="18213" spans="1:17" ht="47.1" customHeight="1" outlineLevel="5" x14ac:dyDescent="0.2">
      <c r="A18213" s="6" t="s">
        <v>36154</v>
      </c>
      <c r="B18213" s="7" t="s">
        <v>36155</v>
      </c>
      <c r="C18213" s="7" t="s">
        <v>34</v>
      </c>
      <c r="D18213" s="7" t="s">
        <v>35</v>
      </c>
      <c r="E18213" s="7" t="s">
        <v>36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36156</v>
      </c>
      <c r="B18214" s="7" t="s">
        <v>36157</v>
      </c>
      <c r="C18214" s="7" t="s">
        <v>34</v>
      </c>
      <c r="D18214" s="7" t="s">
        <v>35</v>
      </c>
      <c r="E18214" s="7" t="s">
        <v>2258</v>
      </c>
      <c r="F18214" s="7" t="s">
        <v>31</v>
      </c>
      <c r="G18214" s="8">
        <v>17.2</v>
      </c>
      <c r="H18214" s="9">
        <v>4.9972000000000003E-2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36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2258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29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29</v>
      </c>
      <c r="E18220" s="7" t="s">
        <v>8355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8355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47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61</v>
      </c>
      <c r="E18225" s="7" t="s">
        <v>8355</v>
      </c>
      <c r="F18225" s="7" t="s">
        <v>31</v>
      </c>
      <c r="G18225" s="8">
        <v>17.2</v>
      </c>
      <c r="H18225" s="9">
        <v>3.0713000000000001E-2</v>
      </c>
      <c r="I18225" s="10">
        <v>19329.599999999999</v>
      </c>
      <c r="J18225" s="11"/>
      <c r="K18225" s="7"/>
      <c r="L18225" s="12">
        <v>30</v>
      </c>
      <c r="M18225" s="11"/>
      <c r="N18225" s="38">
        <f>I18225*(100-$B$4)*(100-$B$5)/10000</f>
        <v>19329.599999999999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61</v>
      </c>
      <c r="E18226" s="7" t="s">
        <v>369</v>
      </c>
      <c r="F18226" s="7" t="s">
        <v>31</v>
      </c>
      <c r="G18226" s="8">
        <v>15.6</v>
      </c>
      <c r="H18226" s="9">
        <v>3.0713000000000001E-2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8355</v>
      </c>
      <c r="F18227" s="7" t="s">
        <v>31</v>
      </c>
      <c r="G18227" s="8">
        <v>17.2</v>
      </c>
      <c r="H18227" s="9">
        <v>3.0713000000000001E-2</v>
      </c>
      <c r="I18227" s="10">
        <v>21944.99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21944.99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369</v>
      </c>
      <c r="F18228" s="7" t="s">
        <v>31</v>
      </c>
      <c r="G18228" s="8">
        <v>15.6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15.9</v>
      </c>
      <c r="H18229" s="9">
        <v>3.0713000000000001E-2</v>
      </c>
      <c r="I18229" s="10">
        <v>27175.759999999998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27175.759999999998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8355</v>
      </c>
      <c r="F18230" s="7" t="s">
        <v>31</v>
      </c>
      <c r="G18230" s="8">
        <v>17.5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7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374</v>
      </c>
      <c r="E18231" s="7" t="s">
        <v>8355</v>
      </c>
      <c r="F18231" s="7" t="s">
        <v>31</v>
      </c>
      <c r="G18231" s="8">
        <v>17.2</v>
      </c>
      <c r="H18231" s="9">
        <v>3.0713000000000001E-2</v>
      </c>
      <c r="I18231" s="10">
        <v>19329.599999999999</v>
      </c>
      <c r="J18231" s="11"/>
      <c r="K18231" s="7"/>
      <c r="L18231" s="12">
        <v>30</v>
      </c>
      <c r="M18231" s="11"/>
      <c r="N18231" s="38">
        <f>I18231*(100-$B$4)*(100-$B$5)/10000</f>
        <v>19329.599999999999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374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21944.99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21944.99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8355</v>
      </c>
      <c r="F18234" s="7" t="s">
        <v>31</v>
      </c>
      <c r="G18234" s="8">
        <v>17.2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8355</v>
      </c>
      <c r="F18235" s="7" t="s">
        <v>31</v>
      </c>
      <c r="G18235" s="8">
        <v>17.5</v>
      </c>
      <c r="H18235" s="9">
        <v>3.0713000000000001E-2</v>
      </c>
      <c r="I18235" s="10">
        <v>27175.759999999998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27175.759999999998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369</v>
      </c>
      <c r="F18236" s="7" t="s">
        <v>31</v>
      </c>
      <c r="G18236" s="8">
        <v>15.9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11.1" customHeight="1" outlineLevel="4" x14ac:dyDescent="0.2">
      <c r="A18237" s="30" t="s">
        <v>36202</v>
      </c>
      <c r="B18237" s="30"/>
      <c r="C18237" s="30"/>
      <c r="D18237" s="30"/>
      <c r="E18237" s="30"/>
      <c r="F18237" s="30"/>
      <c r="G18237" s="30"/>
      <c r="H18237" s="30"/>
      <c r="I18237" s="30"/>
      <c r="J18237" s="30"/>
      <c r="K18237" s="30"/>
      <c r="L18237" s="30"/>
      <c r="M18237" s="30"/>
      <c r="N18237" s="37"/>
      <c r="O18237" s="37"/>
      <c r="P18237" s="37"/>
      <c r="Q18237" s="37"/>
    </row>
    <row r="18238" spans="1:17" ht="47.1" customHeight="1" outlineLevel="5" x14ac:dyDescent="0.2">
      <c r="A18238" s="6" t="s">
        <v>36203</v>
      </c>
      <c r="B18238" s="7" t="s">
        <v>36204</v>
      </c>
      <c r="C18238" s="7" t="s">
        <v>34</v>
      </c>
      <c r="D18238" s="7" t="s">
        <v>35</v>
      </c>
      <c r="E18238" s="7" t="s">
        <v>36</v>
      </c>
      <c r="F18238" s="7" t="s">
        <v>31</v>
      </c>
      <c r="G18238" s="8">
        <v>15.1</v>
      </c>
      <c r="H18238" s="9">
        <v>3.0713000000000001E-2</v>
      </c>
      <c r="I18238" s="10">
        <v>16383.02</v>
      </c>
      <c r="J18238" s="11"/>
      <c r="K18238" s="7"/>
      <c r="L18238" s="12">
        <v>30</v>
      </c>
      <c r="M18238" s="11"/>
      <c r="N18238" s="38">
        <f>I18238*(100-$B$4)*(100-$B$5)/10000</f>
        <v>16383.02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36205</v>
      </c>
      <c r="B18239" s="7" t="s">
        <v>36206</v>
      </c>
      <c r="C18239" s="7" t="s">
        <v>34</v>
      </c>
      <c r="D18239" s="7" t="s">
        <v>35</v>
      </c>
      <c r="E18239" s="7" t="s">
        <v>40</v>
      </c>
      <c r="F18239" s="7" t="s">
        <v>31</v>
      </c>
      <c r="G18239" s="8">
        <v>15.1</v>
      </c>
      <c r="H18239" s="9">
        <v>3.0713000000000001E-2</v>
      </c>
      <c r="I18239" s="10">
        <v>16383.02</v>
      </c>
      <c r="J18239" s="11"/>
      <c r="K18239" s="7"/>
      <c r="L18239" s="12">
        <v>30</v>
      </c>
      <c r="M18239" s="11"/>
      <c r="N18239" s="38">
        <f>I18239*(100-$B$4)*(100-$B$5)/10000</f>
        <v>16383.02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3.0713000000000001E-2</v>
      </c>
      <c r="I18240" s="10">
        <v>18998.41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18998.41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3.0713000000000001E-2</v>
      </c>
      <c r="I18241" s="10">
        <v>18998.41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18998.41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71.099999999999994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40</v>
      </c>
      <c r="F18242" s="7" t="s">
        <v>31</v>
      </c>
      <c r="G18242" s="8">
        <v>15.4</v>
      </c>
      <c r="H18242" s="9">
        <v>3.0713000000000001E-2</v>
      </c>
      <c r="I18242" s="10">
        <v>24229.17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24229.17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36</v>
      </c>
      <c r="F18243" s="7" t="s">
        <v>31</v>
      </c>
      <c r="G18243" s="8">
        <v>15.4</v>
      </c>
      <c r="H18243" s="9">
        <v>3.0713000000000001E-2</v>
      </c>
      <c r="I18243" s="10">
        <v>24229.17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24229.17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29</v>
      </c>
      <c r="E18244" s="7" t="s">
        <v>8355</v>
      </c>
      <c r="F18244" s="7" t="s">
        <v>31</v>
      </c>
      <c r="G18244" s="8">
        <v>15.1</v>
      </c>
      <c r="H18244" s="9">
        <v>5.423E-2</v>
      </c>
      <c r="I18244" s="10">
        <v>16383.02</v>
      </c>
      <c r="J18244" s="11"/>
      <c r="K18244" s="7"/>
      <c r="L18244" s="12">
        <v>30</v>
      </c>
      <c r="M18244" s="11"/>
      <c r="N18244" s="38">
        <f>I18244*(100-$B$4)*(100-$B$5)/10000</f>
        <v>16383.02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29</v>
      </c>
      <c r="E18245" s="7" t="s">
        <v>680</v>
      </c>
      <c r="F18245" s="7" t="s">
        <v>31</v>
      </c>
      <c r="G18245" s="8">
        <v>15.1</v>
      </c>
      <c r="H18245" s="9">
        <v>5.423E-2</v>
      </c>
      <c r="I18245" s="10">
        <v>16383.02</v>
      </c>
      <c r="J18245" s="11"/>
      <c r="K18245" s="7"/>
      <c r="L18245" s="12">
        <v>30</v>
      </c>
      <c r="M18245" s="11"/>
      <c r="N18245" s="38">
        <f>I18245*(100-$B$4)*(100-$B$5)/10000</f>
        <v>16383.02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3.0713000000000001E-2</v>
      </c>
      <c r="I18246" s="10">
        <v>18998.41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18998.41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3.0713000000000001E-2</v>
      </c>
      <c r="I18247" s="10">
        <v>18998.41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18998.41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15.4</v>
      </c>
      <c r="H18248" s="9">
        <v>5.423E-2</v>
      </c>
      <c r="I18248" s="10">
        <v>24229.17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24229.17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71.099999999999994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15.4</v>
      </c>
      <c r="H18249" s="9">
        <v>3.0713000000000001E-2</v>
      </c>
      <c r="I18249" s="10">
        <v>24229.17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24229.17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47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61</v>
      </c>
      <c r="E18250" s="7" t="s">
        <v>680</v>
      </c>
      <c r="F18250" s="7" t="s">
        <v>31</v>
      </c>
      <c r="G18250" s="8">
        <v>15.1</v>
      </c>
      <c r="H18250" s="9">
        <v>3.0713000000000001E-2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61</v>
      </c>
      <c r="E18251" s="7" t="s">
        <v>8355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15.4</v>
      </c>
      <c r="H18254" s="9">
        <v>3.0713000000000001E-2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7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374</v>
      </c>
      <c r="E18256" s="7" t="s">
        <v>680</v>
      </c>
      <c r="F18256" s="7" t="s">
        <v>31</v>
      </c>
      <c r="G18256" s="8">
        <v>15.1</v>
      </c>
      <c r="H18256" s="9">
        <v>3.0713000000000001E-2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374</v>
      </c>
      <c r="E18257" s="7" t="s">
        <v>8355</v>
      </c>
      <c r="F18257" s="7" t="s">
        <v>31</v>
      </c>
      <c r="G18257" s="8">
        <v>15.1</v>
      </c>
      <c r="H18257" s="9">
        <v>3.0713000000000001E-2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71.099999999999994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8355</v>
      </c>
      <c r="F18260" s="7" t="s">
        <v>31</v>
      </c>
      <c r="G18260" s="8">
        <v>15.4</v>
      </c>
      <c r="H18260" s="9">
        <v>3.0713000000000001E-2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15.4</v>
      </c>
      <c r="H18261" s="9">
        <v>3.0713000000000001E-2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11.1" customHeight="1" outlineLevel="4" x14ac:dyDescent="0.2">
      <c r="A18262" s="30" t="s">
        <v>36251</v>
      </c>
      <c r="B18262" s="30"/>
      <c r="C18262" s="30"/>
      <c r="D18262" s="30"/>
      <c r="E18262" s="30"/>
      <c r="F18262" s="30"/>
      <c r="G18262" s="30"/>
      <c r="H18262" s="30"/>
      <c r="I18262" s="30"/>
      <c r="J18262" s="30"/>
      <c r="K18262" s="30"/>
      <c r="L18262" s="30"/>
      <c r="M18262" s="30"/>
      <c r="N18262" s="37"/>
      <c r="O18262" s="37"/>
      <c r="P18262" s="37"/>
      <c r="Q18262" s="37"/>
    </row>
    <row r="18263" spans="1:17" ht="47.1" customHeight="1" outlineLevel="5" x14ac:dyDescent="0.2">
      <c r="A18263" s="6" t="s">
        <v>36252</v>
      </c>
      <c r="B18263" s="7" t="s">
        <v>36253</v>
      </c>
      <c r="C18263" s="7" t="s">
        <v>34</v>
      </c>
      <c r="D18263" s="7" t="s">
        <v>35</v>
      </c>
      <c r="E18263" s="7" t="s">
        <v>36</v>
      </c>
      <c r="F18263" s="7" t="s">
        <v>31</v>
      </c>
      <c r="G18263" s="8">
        <v>15.1</v>
      </c>
      <c r="H18263" s="9">
        <v>5.423E-2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36254</v>
      </c>
      <c r="B18264" s="7" t="s">
        <v>36255</v>
      </c>
      <c r="C18264" s="7" t="s">
        <v>34</v>
      </c>
      <c r="D18264" s="7" t="s">
        <v>35</v>
      </c>
      <c r="E18264" s="7" t="s">
        <v>36</v>
      </c>
      <c r="F18264" s="7" t="s">
        <v>31</v>
      </c>
      <c r="G18264" s="8">
        <v>15.1</v>
      </c>
      <c r="H18264" s="9">
        <v>5.423E-2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40</v>
      </c>
      <c r="F18266" s="7" t="s">
        <v>31</v>
      </c>
      <c r="G18266" s="8">
        <v>15.1</v>
      </c>
      <c r="H18266" s="9">
        <v>5.423E-2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15.4</v>
      </c>
      <c r="H18267" s="9">
        <v>5.423E-2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15.4</v>
      </c>
      <c r="H18268" s="9">
        <v>5.423E-2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29</v>
      </c>
      <c r="E18269" s="7" t="s">
        <v>680</v>
      </c>
      <c r="F18269" s="7" t="s">
        <v>31</v>
      </c>
      <c r="G18269" s="8">
        <v>15.1</v>
      </c>
      <c r="H18269" s="9">
        <v>5.423E-2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29</v>
      </c>
      <c r="E18270" s="7" t="s">
        <v>8355</v>
      </c>
      <c r="F18270" s="7" t="s">
        <v>31</v>
      </c>
      <c r="G18270" s="8">
        <v>15.1</v>
      </c>
      <c r="H18270" s="9">
        <v>5.423E-2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8355</v>
      </c>
      <c r="F18273" s="7" t="s">
        <v>31</v>
      </c>
      <c r="G18273" s="8">
        <v>15.4</v>
      </c>
      <c r="H18273" s="9">
        <v>5.423E-2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680</v>
      </c>
      <c r="F18274" s="7" t="s">
        <v>31</v>
      </c>
      <c r="G18274" s="8">
        <v>15.4</v>
      </c>
      <c r="H18274" s="9">
        <v>5.423E-2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47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61</v>
      </c>
      <c r="E18275" s="7" t="s">
        <v>8355</v>
      </c>
      <c r="F18275" s="7" t="s">
        <v>31</v>
      </c>
      <c r="G18275" s="8">
        <v>15.1</v>
      </c>
      <c r="H18275" s="9">
        <v>5.423E-2</v>
      </c>
      <c r="I18275" s="10">
        <v>16383.02</v>
      </c>
      <c r="J18275" s="11"/>
      <c r="K18275" s="7"/>
      <c r="L18275" s="12">
        <v>30</v>
      </c>
      <c r="M18275" s="11"/>
      <c r="N18275" s="38">
        <f>I18275*(100-$B$4)*(100-$B$5)/10000</f>
        <v>16383.02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47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61</v>
      </c>
      <c r="E18276" s="7" t="s">
        <v>680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18998.41</v>
      </c>
      <c r="J18277" s="11"/>
      <c r="K18277" s="7" t="s">
        <v>705</v>
      </c>
      <c r="L18277" s="12">
        <v>30</v>
      </c>
      <c r="M18277" s="11"/>
      <c r="N18277" s="38">
        <f>I18277*(100-$B$4)*(100-$B$5)/10000</f>
        <v>18998.41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680</v>
      </c>
      <c r="F18279" s="7" t="s">
        <v>31</v>
      </c>
      <c r="G18279" s="8">
        <v>15.4</v>
      </c>
      <c r="H18279" s="9">
        <v>5.423E-2</v>
      </c>
      <c r="I18279" s="10">
        <v>24229.17</v>
      </c>
      <c r="J18279" s="11"/>
      <c r="K18279" s="7" t="s">
        <v>92</v>
      </c>
      <c r="L18279" s="12">
        <v>30</v>
      </c>
      <c r="M18279" s="11"/>
      <c r="N18279" s="38">
        <f>I18279*(100-$B$4)*(100-$B$5)/10000</f>
        <v>24229.17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8355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47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374</v>
      </c>
      <c r="E18281" s="7" t="s">
        <v>8355</v>
      </c>
      <c r="F18281" s="7" t="s">
        <v>31</v>
      </c>
      <c r="G18281" s="8">
        <v>15.1</v>
      </c>
      <c r="H18281" s="9">
        <v>5.423E-2</v>
      </c>
      <c r="I18281" s="10">
        <v>16383.02</v>
      </c>
      <c r="J18281" s="11"/>
      <c r="K18281" s="7"/>
      <c r="L18281" s="12">
        <v>30</v>
      </c>
      <c r="M18281" s="11"/>
      <c r="N18281" s="38">
        <f>I18281*(100-$B$4)*(100-$B$5)/10000</f>
        <v>16383.02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374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18998.41</v>
      </c>
      <c r="J18283" s="11"/>
      <c r="K18283" s="7" t="s">
        <v>705</v>
      </c>
      <c r="L18283" s="12">
        <v>30</v>
      </c>
      <c r="M18283" s="11"/>
      <c r="N18283" s="38">
        <f>I18283*(100-$B$4)*(100-$B$5)/10000</f>
        <v>18998.41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8355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15.4</v>
      </c>
      <c r="H18285" s="9">
        <v>5.423E-2</v>
      </c>
      <c r="I18285" s="10">
        <v>24229.17</v>
      </c>
      <c r="J18285" s="11"/>
      <c r="K18285" s="7" t="s">
        <v>92</v>
      </c>
      <c r="L18285" s="12">
        <v>30</v>
      </c>
      <c r="M18285" s="11"/>
      <c r="N18285" s="38">
        <f>I18285*(100-$B$4)*(100-$B$5)/10000</f>
        <v>24229.17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11.1" customHeight="1" outlineLevel="4" x14ac:dyDescent="0.2">
      <c r="A18287" s="30" t="s">
        <v>36300</v>
      </c>
      <c r="B18287" s="30"/>
      <c r="C18287" s="30"/>
      <c r="D18287" s="30"/>
      <c r="E18287" s="30"/>
      <c r="F18287" s="30"/>
      <c r="G18287" s="30"/>
      <c r="H18287" s="30"/>
      <c r="I18287" s="30"/>
      <c r="J18287" s="30"/>
      <c r="K18287" s="30"/>
      <c r="L18287" s="30"/>
      <c r="M18287" s="30"/>
      <c r="N18287" s="37"/>
      <c r="O18287" s="37"/>
      <c r="P18287" s="37"/>
      <c r="Q18287" s="37"/>
    </row>
    <row r="18288" spans="1:17" ht="23.1" customHeight="1" outlineLevel="5" x14ac:dyDescent="0.2">
      <c r="A18288" s="6" t="s">
        <v>36301</v>
      </c>
      <c r="B18288" s="7" t="s">
        <v>36302</v>
      </c>
      <c r="C18288" s="7"/>
      <c r="D18288" s="7"/>
      <c r="E18288" s="7" t="s">
        <v>52</v>
      </c>
      <c r="F18288" s="7" t="s">
        <v>31</v>
      </c>
      <c r="G18288" s="8">
        <v>0.05</v>
      </c>
      <c r="H18288" s="9">
        <v>2.5000000000000001E-3</v>
      </c>
      <c r="I18288" s="13">
        <v>271.99</v>
      </c>
      <c r="J18288" s="11"/>
      <c r="K18288" s="7"/>
      <c r="L18288" s="12">
        <v>7</v>
      </c>
      <c r="M18288" s="11"/>
      <c r="N18288" s="38">
        <f>I18288*(100-$B$4)*(100-$B$5)/10000</f>
        <v>271.99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2" x14ac:dyDescent="0.2">
      <c r="A18289" s="28" t="s">
        <v>36303</v>
      </c>
      <c r="B18289" s="28"/>
      <c r="C18289" s="28"/>
      <c r="D18289" s="28"/>
      <c r="E18289" s="28"/>
      <c r="F18289" s="28"/>
      <c r="G18289" s="28"/>
      <c r="H18289" s="28"/>
      <c r="I18289" s="28"/>
      <c r="J18289" s="28"/>
      <c r="K18289" s="28"/>
      <c r="L18289" s="28"/>
      <c r="M18289" s="28"/>
      <c r="N18289" s="35"/>
      <c r="O18289" s="35"/>
      <c r="P18289" s="35"/>
      <c r="Q18289" s="35"/>
    </row>
    <row r="18290" spans="1:17" ht="11.1" customHeight="1" outlineLevel="3" x14ac:dyDescent="0.2">
      <c r="A18290" s="29" t="s">
        <v>36304</v>
      </c>
      <c r="B18290" s="29"/>
      <c r="C18290" s="29"/>
      <c r="D18290" s="29"/>
      <c r="E18290" s="29"/>
      <c r="F18290" s="29"/>
      <c r="G18290" s="29"/>
      <c r="H18290" s="29"/>
      <c r="I18290" s="29"/>
      <c r="J18290" s="29"/>
      <c r="K18290" s="29"/>
      <c r="L18290" s="29"/>
      <c r="M18290" s="29"/>
      <c r="N18290" s="36"/>
      <c r="O18290" s="36"/>
      <c r="P18290" s="36"/>
      <c r="Q18290" s="36"/>
    </row>
    <row r="18291" spans="1:17" ht="11.1" customHeight="1" outlineLevel="4" x14ac:dyDescent="0.2">
      <c r="A18291" s="30" t="s">
        <v>36305</v>
      </c>
      <c r="B18291" s="30"/>
      <c r="C18291" s="30"/>
      <c r="D18291" s="30"/>
      <c r="E18291" s="30"/>
      <c r="F18291" s="30"/>
      <c r="G18291" s="30"/>
      <c r="H18291" s="30"/>
      <c r="I18291" s="30"/>
      <c r="J18291" s="30"/>
      <c r="K18291" s="30"/>
      <c r="L18291" s="30"/>
      <c r="M18291" s="30"/>
      <c r="N18291" s="37"/>
      <c r="O18291" s="37"/>
      <c r="P18291" s="37"/>
      <c r="Q18291" s="37"/>
    </row>
    <row r="18292" spans="1:17" ht="35.1" customHeight="1" outlineLevel="5" x14ac:dyDescent="0.2">
      <c r="A18292" s="6" t="s">
        <v>36306</v>
      </c>
      <c r="B18292" s="7" t="s">
        <v>36307</v>
      </c>
      <c r="C18292" s="7" t="s">
        <v>2064</v>
      </c>
      <c r="D18292" s="7" t="s">
        <v>29</v>
      </c>
      <c r="E18292" s="7" t="s">
        <v>36308</v>
      </c>
      <c r="F18292" s="7" t="s">
        <v>31</v>
      </c>
      <c r="G18292" s="8">
        <v>4.5</v>
      </c>
      <c r="H18292" s="9">
        <v>1.7999999999999999E-2</v>
      </c>
      <c r="I18292" s="10">
        <v>25003.03</v>
      </c>
      <c r="J18292" s="11"/>
      <c r="K18292" s="7"/>
      <c r="L18292" s="12">
        <v>30</v>
      </c>
      <c r="M18292" s="11"/>
      <c r="N18292" s="38">
        <f>I18292*(100-$B$4)*(100-$B$5)/10000</f>
        <v>25003.03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5.1" customHeight="1" outlineLevel="5" x14ac:dyDescent="0.2">
      <c r="A18293" s="6" t="s">
        <v>36309</v>
      </c>
      <c r="B18293" s="7" t="s">
        <v>36310</v>
      </c>
      <c r="C18293" s="7" t="s">
        <v>26170</v>
      </c>
      <c r="D18293" s="7" t="s">
        <v>29</v>
      </c>
      <c r="E18293" s="7" t="s">
        <v>36311</v>
      </c>
      <c r="F18293" s="7" t="s">
        <v>31</v>
      </c>
      <c r="G18293" s="8">
        <v>6.7</v>
      </c>
      <c r="H18293" s="9">
        <v>2.76E-2</v>
      </c>
      <c r="I18293" s="10">
        <v>31429.32</v>
      </c>
      <c r="J18293" s="11"/>
      <c r="K18293" s="7"/>
      <c r="L18293" s="12">
        <v>30</v>
      </c>
      <c r="M18293" s="11"/>
      <c r="N18293" s="38">
        <f>I18293*(100-$B$4)*(100-$B$5)/10000</f>
        <v>31429.32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5.1" customHeight="1" outlineLevel="5" x14ac:dyDescent="0.2">
      <c r="A18294" s="6" t="s">
        <v>36312</v>
      </c>
      <c r="B18294" s="7" t="s">
        <v>36313</v>
      </c>
      <c r="C18294" s="7" t="s">
        <v>247</v>
      </c>
      <c r="D18294" s="7" t="s">
        <v>29</v>
      </c>
      <c r="E18294" s="7" t="s">
        <v>36314</v>
      </c>
      <c r="F18294" s="7" t="s">
        <v>31</v>
      </c>
      <c r="G18294" s="8">
        <v>7</v>
      </c>
      <c r="H18294" s="9">
        <v>2.76E-2</v>
      </c>
      <c r="I18294" s="10">
        <v>39382.050000000003</v>
      </c>
      <c r="J18294" s="11"/>
      <c r="K18294" s="7"/>
      <c r="L18294" s="12">
        <v>40</v>
      </c>
      <c r="M18294" s="11"/>
      <c r="N18294" s="38">
        <f>I18294*(100-$B$4)*(100-$B$5)/10000</f>
        <v>39382.050000000003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36315</v>
      </c>
      <c r="B18295" s="7" t="s">
        <v>36316</v>
      </c>
      <c r="C18295" s="7" t="s">
        <v>9943</v>
      </c>
      <c r="D18295" s="7" t="s">
        <v>29</v>
      </c>
      <c r="E18295" s="7" t="s">
        <v>36317</v>
      </c>
      <c r="F18295" s="7" t="s">
        <v>31</v>
      </c>
      <c r="G18295" s="8">
        <v>7.3</v>
      </c>
      <c r="H18295" s="9">
        <v>3.4799999999999998E-2</v>
      </c>
      <c r="I18295" s="10">
        <v>47334.82</v>
      </c>
      <c r="J18295" s="11"/>
      <c r="K18295" s="7"/>
      <c r="L18295" s="12">
        <v>40</v>
      </c>
      <c r="M18295" s="11"/>
      <c r="N18295" s="38">
        <f>I18295*(100-$B$4)*(100-$B$5)/10000</f>
        <v>47334.82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36318</v>
      </c>
      <c r="B18296" s="7" t="s">
        <v>36319</v>
      </c>
      <c r="C18296" s="7" t="s">
        <v>254</v>
      </c>
      <c r="D18296" s="7" t="s">
        <v>29</v>
      </c>
      <c r="E18296" s="7" t="s">
        <v>36320</v>
      </c>
      <c r="F18296" s="7" t="s">
        <v>31</v>
      </c>
      <c r="G18296" s="8">
        <v>13.4</v>
      </c>
      <c r="H18296" s="9">
        <v>5.5199999999999999E-2</v>
      </c>
      <c r="I18296" s="10">
        <v>60965.87</v>
      </c>
      <c r="J18296" s="11"/>
      <c r="K18296" s="7"/>
      <c r="L18296" s="12">
        <v>40</v>
      </c>
      <c r="M18296" s="11"/>
      <c r="N18296" s="38">
        <f>I18296*(100-$B$4)*(100-$B$5)/10000</f>
        <v>60965.87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36321</v>
      </c>
      <c r="B18297" s="7" t="s">
        <v>36322</v>
      </c>
      <c r="C18297" s="7" t="s">
        <v>261</v>
      </c>
      <c r="D18297" s="7" t="s">
        <v>29</v>
      </c>
      <c r="E18297" s="7" t="s">
        <v>36323</v>
      </c>
      <c r="F18297" s="7" t="s">
        <v>31</v>
      </c>
      <c r="G18297" s="8">
        <v>14</v>
      </c>
      <c r="H18297" s="9">
        <v>5.5199999999999999E-2</v>
      </c>
      <c r="I18297" s="10">
        <v>74978.559999999998</v>
      </c>
      <c r="J18297" s="11"/>
      <c r="K18297" s="7"/>
      <c r="L18297" s="12">
        <v>40</v>
      </c>
      <c r="M18297" s="11"/>
      <c r="N18297" s="38">
        <f>I18297*(100-$B$4)*(100-$B$5)/10000</f>
        <v>74978.559999999998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36324</v>
      </c>
      <c r="B18298" s="7" t="s">
        <v>36325</v>
      </c>
      <c r="C18298" s="7" t="s">
        <v>10520</v>
      </c>
      <c r="D18298" s="7" t="s">
        <v>29</v>
      </c>
      <c r="E18298" s="7" t="s">
        <v>36326</v>
      </c>
      <c r="F18298" s="7" t="s">
        <v>31</v>
      </c>
      <c r="G18298" s="8">
        <v>14.6</v>
      </c>
      <c r="H18298" s="9">
        <v>6.9599999999999995E-2</v>
      </c>
      <c r="I18298" s="10">
        <v>74978.559999999998</v>
      </c>
      <c r="J18298" s="11"/>
      <c r="K18298" s="7"/>
      <c r="L18298" s="12">
        <v>30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36327</v>
      </c>
      <c r="B18299" s="7" t="s">
        <v>36328</v>
      </c>
      <c r="C18299" s="7" t="s">
        <v>10520</v>
      </c>
      <c r="D18299" s="7" t="s">
        <v>29</v>
      </c>
      <c r="E18299" s="7" t="s">
        <v>36326</v>
      </c>
      <c r="F18299" s="7" t="s">
        <v>31</v>
      </c>
      <c r="G18299" s="8">
        <v>14.6</v>
      </c>
      <c r="H18299" s="9">
        <v>6.9599999999999995E-2</v>
      </c>
      <c r="I18299" s="10">
        <v>81143.520000000004</v>
      </c>
      <c r="J18299" s="11"/>
      <c r="K18299" s="7" t="s">
        <v>705</v>
      </c>
      <c r="L18299" s="12">
        <v>40</v>
      </c>
      <c r="M18299" s="11"/>
      <c r="N18299" s="38">
        <f>I18299*(100-$B$4)*(100-$B$5)/10000</f>
        <v>81143.520000000004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36329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35.1" customHeight="1" outlineLevel="5" x14ac:dyDescent="0.2">
      <c r="A18301" s="6" t="s">
        <v>36330</v>
      </c>
      <c r="B18301" s="7" t="s">
        <v>36331</v>
      </c>
      <c r="C18301" s="7" t="s">
        <v>2064</v>
      </c>
      <c r="D18301" s="7" t="s">
        <v>29</v>
      </c>
      <c r="E18301" s="7" t="s">
        <v>36308</v>
      </c>
      <c r="F18301" s="7" t="s">
        <v>31</v>
      </c>
      <c r="G18301" s="8">
        <v>4.5</v>
      </c>
      <c r="H18301" s="9">
        <v>1.7999999999999999E-2</v>
      </c>
      <c r="I18301" s="10">
        <v>25003.03</v>
      </c>
      <c r="J18301" s="11"/>
      <c r="K18301" s="7"/>
      <c r="L18301" s="12">
        <v>30</v>
      </c>
      <c r="M18301" s="11"/>
      <c r="N18301" s="38">
        <f>I18301*(100-$B$4)*(100-$B$5)/10000</f>
        <v>25003.03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35.1" customHeight="1" outlineLevel="5" x14ac:dyDescent="0.2">
      <c r="A18302" s="6" t="s">
        <v>36332</v>
      </c>
      <c r="B18302" s="7" t="s">
        <v>36333</v>
      </c>
      <c r="C18302" s="7" t="s">
        <v>26170</v>
      </c>
      <c r="D18302" s="7" t="s">
        <v>29</v>
      </c>
      <c r="E18302" s="7" t="s">
        <v>36311</v>
      </c>
      <c r="F18302" s="7" t="s">
        <v>31</v>
      </c>
      <c r="G18302" s="8">
        <v>6.7</v>
      </c>
      <c r="H18302" s="9">
        <v>2.76E-2</v>
      </c>
      <c r="I18302" s="10">
        <v>31429.32</v>
      </c>
      <c r="J18302" s="11"/>
      <c r="K18302" s="7"/>
      <c r="L18302" s="12">
        <v>30</v>
      </c>
      <c r="M18302" s="11"/>
      <c r="N18302" s="38">
        <f>I18302*(100-$B$4)*(100-$B$5)/10000</f>
        <v>31429.32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247</v>
      </c>
      <c r="D18303" s="7" t="s">
        <v>29</v>
      </c>
      <c r="E18303" s="7" t="s">
        <v>36314</v>
      </c>
      <c r="F18303" s="7" t="s">
        <v>31</v>
      </c>
      <c r="G18303" s="8">
        <v>5.93</v>
      </c>
      <c r="H18303" s="9">
        <v>3.0304000000000001E-2</v>
      </c>
      <c r="I18303" s="10">
        <v>39382.050000000003</v>
      </c>
      <c r="J18303" s="11"/>
      <c r="K18303" s="7"/>
      <c r="L18303" s="12">
        <v>30</v>
      </c>
      <c r="M18303" s="11"/>
      <c r="N18303" s="38">
        <f>I18303*(100-$B$4)*(100-$B$5)/10000</f>
        <v>39382.050000000003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9943</v>
      </c>
      <c r="D18304" s="7" t="s">
        <v>29</v>
      </c>
      <c r="E18304" s="7" t="s">
        <v>36317</v>
      </c>
      <c r="F18304" s="7" t="s">
        <v>31</v>
      </c>
      <c r="G18304" s="8">
        <v>7.3</v>
      </c>
      <c r="H18304" s="9">
        <v>3.4799999999999998E-2</v>
      </c>
      <c r="I18304" s="10">
        <v>47334.82</v>
      </c>
      <c r="J18304" s="11"/>
      <c r="K18304" s="7"/>
      <c r="L18304" s="12">
        <v>30</v>
      </c>
      <c r="M18304" s="11"/>
      <c r="N18304" s="38">
        <f>I18304*(100-$B$4)*(100-$B$5)/10000</f>
        <v>47334.82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254</v>
      </c>
      <c r="D18305" s="7" t="s">
        <v>29</v>
      </c>
      <c r="E18305" s="7" t="s">
        <v>36320</v>
      </c>
      <c r="F18305" s="7" t="s">
        <v>31</v>
      </c>
      <c r="G18305" s="8">
        <v>11.6</v>
      </c>
      <c r="H18305" s="9">
        <v>4.9533000000000001E-2</v>
      </c>
      <c r="I18305" s="10">
        <v>60965.87</v>
      </c>
      <c r="J18305" s="11"/>
      <c r="K18305" s="7"/>
      <c r="L18305" s="12">
        <v>30</v>
      </c>
      <c r="M18305" s="11"/>
      <c r="N18305" s="38">
        <f>I18305*(100-$B$4)*(100-$B$5)/10000</f>
        <v>60965.87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261</v>
      </c>
      <c r="D18306" s="7" t="s">
        <v>29</v>
      </c>
      <c r="E18306" s="7" t="s">
        <v>36323</v>
      </c>
      <c r="F18306" s="7" t="s">
        <v>31</v>
      </c>
      <c r="G18306" s="8">
        <v>14</v>
      </c>
      <c r="H18306" s="9">
        <v>5.5199999999999999E-2</v>
      </c>
      <c r="I18306" s="10">
        <v>74978.559999999998</v>
      </c>
      <c r="J18306" s="11"/>
      <c r="K18306" s="7"/>
      <c r="L18306" s="12">
        <v>30</v>
      </c>
      <c r="M18306" s="11"/>
      <c r="N18306" s="38">
        <f>I18306*(100-$B$4)*(100-$B$5)/10000</f>
        <v>74978.559999999998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10520</v>
      </c>
      <c r="D18307" s="7" t="s">
        <v>29</v>
      </c>
      <c r="E18307" s="7" t="s">
        <v>36326</v>
      </c>
      <c r="F18307" s="7" t="s">
        <v>31</v>
      </c>
      <c r="G18307" s="8">
        <v>14.6</v>
      </c>
      <c r="H18307" s="9">
        <v>6.9599999999999995E-2</v>
      </c>
      <c r="I18307" s="10">
        <v>74978.559999999998</v>
      </c>
      <c r="J18307" s="11"/>
      <c r="K18307" s="7"/>
      <c r="L18307" s="12">
        <v>30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11.1" customHeight="1" outlineLevel="4" x14ac:dyDescent="0.2">
      <c r="A18308" s="30" t="s">
        <v>36344</v>
      </c>
      <c r="B18308" s="30"/>
      <c r="C18308" s="30"/>
      <c r="D18308" s="30"/>
      <c r="E18308" s="30"/>
      <c r="F18308" s="30"/>
      <c r="G18308" s="30"/>
      <c r="H18308" s="30"/>
      <c r="I18308" s="30"/>
      <c r="J18308" s="30"/>
      <c r="K18308" s="30"/>
      <c r="L18308" s="30"/>
      <c r="M18308" s="30"/>
      <c r="N18308" s="37"/>
      <c r="O18308" s="37"/>
      <c r="P18308" s="37"/>
      <c r="Q18308" s="37"/>
    </row>
    <row r="18309" spans="1:17" ht="35.1" customHeight="1" outlineLevel="5" x14ac:dyDescent="0.2">
      <c r="A18309" s="6" t="s">
        <v>36345</v>
      </c>
      <c r="B18309" s="7" t="s">
        <v>36346</v>
      </c>
      <c r="C18309" s="7" t="s">
        <v>26170</v>
      </c>
      <c r="D18309" s="7" t="s">
        <v>29</v>
      </c>
      <c r="E18309" s="7" t="s">
        <v>36311</v>
      </c>
      <c r="F18309" s="7" t="s">
        <v>31</v>
      </c>
      <c r="G18309" s="8">
        <v>6.7</v>
      </c>
      <c r="H18309" s="9">
        <v>2.76E-2</v>
      </c>
      <c r="I18309" s="10">
        <v>31429.32</v>
      </c>
      <c r="J18309" s="11"/>
      <c r="K18309" s="7"/>
      <c r="L18309" s="12">
        <v>40</v>
      </c>
      <c r="M18309" s="11"/>
      <c r="N18309" s="38">
        <f>I18309*(100-$B$4)*(100-$B$5)/10000</f>
        <v>31429.32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36347</v>
      </c>
      <c r="B18310" s="7" t="s">
        <v>36348</v>
      </c>
      <c r="C18310" s="7" t="s">
        <v>247</v>
      </c>
      <c r="D18310" s="7" t="s">
        <v>29</v>
      </c>
      <c r="E18310" s="7" t="s">
        <v>36314</v>
      </c>
      <c r="F18310" s="7" t="s">
        <v>31</v>
      </c>
      <c r="G18310" s="8">
        <v>7</v>
      </c>
      <c r="H18310" s="9">
        <v>2.76E-2</v>
      </c>
      <c r="I18310" s="10">
        <v>39382.050000000003</v>
      </c>
      <c r="J18310" s="11"/>
      <c r="K18310" s="7"/>
      <c r="L18310" s="12">
        <v>30</v>
      </c>
      <c r="M18310" s="11"/>
      <c r="N18310" s="38">
        <f>I18310*(100-$B$4)*(100-$B$5)/10000</f>
        <v>39382.050000000003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254</v>
      </c>
      <c r="D18311" s="7" t="s">
        <v>29</v>
      </c>
      <c r="E18311" s="7" t="s">
        <v>36320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30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261</v>
      </c>
      <c r="D18312" s="7" t="s">
        <v>29</v>
      </c>
      <c r="E18312" s="7" t="s">
        <v>36323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10520</v>
      </c>
      <c r="D18313" s="7" t="s">
        <v>29</v>
      </c>
      <c r="E18313" s="7" t="s">
        <v>36326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36355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36356</v>
      </c>
      <c r="B18315" s="7" t="s">
        <v>36357</v>
      </c>
      <c r="C18315" s="7" t="s">
        <v>2064</v>
      </c>
      <c r="D18315" s="7" t="s">
        <v>29</v>
      </c>
      <c r="E18315" s="7" t="s">
        <v>36308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40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36358</v>
      </c>
      <c r="B18316" s="7" t="s">
        <v>36359</v>
      </c>
      <c r="C18316" s="7" t="s">
        <v>26170</v>
      </c>
      <c r="D18316" s="7" t="s">
        <v>29</v>
      </c>
      <c r="E18316" s="7" t="s">
        <v>36311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40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247</v>
      </c>
      <c r="D18317" s="7" t="s">
        <v>29</v>
      </c>
      <c r="E18317" s="7" t="s">
        <v>36314</v>
      </c>
      <c r="F18317" s="7" t="s">
        <v>31</v>
      </c>
      <c r="G18317" s="8">
        <v>7</v>
      </c>
      <c r="H18317" s="9">
        <v>2.76E-2</v>
      </c>
      <c r="I18317" s="10">
        <v>39382.050000000003</v>
      </c>
      <c r="J18317" s="11"/>
      <c r="K18317" s="7"/>
      <c r="L18317" s="12">
        <v>40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9943</v>
      </c>
      <c r="D18318" s="7" t="s">
        <v>29</v>
      </c>
      <c r="E18318" s="7" t="s">
        <v>36317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40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254</v>
      </c>
      <c r="D18319" s="7" t="s">
        <v>29</v>
      </c>
      <c r="E18319" s="7" t="s">
        <v>36320</v>
      </c>
      <c r="F18319" s="7" t="s">
        <v>31</v>
      </c>
      <c r="G18319" s="8">
        <v>13.4</v>
      </c>
      <c r="H18319" s="9">
        <v>5.5199999999999999E-2</v>
      </c>
      <c r="I18319" s="10">
        <v>60965.87</v>
      </c>
      <c r="J18319" s="11"/>
      <c r="K18319" s="7"/>
      <c r="L18319" s="12">
        <v>40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261</v>
      </c>
      <c r="D18320" s="7" t="s">
        <v>29</v>
      </c>
      <c r="E18320" s="7" t="s">
        <v>36323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40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10520</v>
      </c>
      <c r="D18321" s="7" t="s">
        <v>29</v>
      </c>
      <c r="E18321" s="7" t="s">
        <v>36326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2">
        <v>1</v>
      </c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2" x14ac:dyDescent="0.2">
      <c r="A18322" s="28" t="s">
        <v>36370</v>
      </c>
      <c r="B18322" s="28"/>
      <c r="C18322" s="28"/>
      <c r="D18322" s="28"/>
      <c r="E18322" s="28"/>
      <c r="F18322" s="28"/>
      <c r="G18322" s="28"/>
      <c r="H18322" s="28"/>
      <c r="I18322" s="28"/>
      <c r="J18322" s="28"/>
      <c r="K18322" s="28"/>
      <c r="L18322" s="28"/>
      <c r="M18322" s="28"/>
      <c r="N18322" s="35"/>
      <c r="O18322" s="35"/>
      <c r="P18322" s="35"/>
      <c r="Q18322" s="35"/>
    </row>
    <row r="18323" spans="1:17" ht="11.1" customHeight="1" outlineLevel="3" x14ac:dyDescent="0.2">
      <c r="A18323" s="29" t="s">
        <v>36371</v>
      </c>
      <c r="B18323" s="29"/>
      <c r="C18323" s="29"/>
      <c r="D18323" s="29"/>
      <c r="E18323" s="29"/>
      <c r="F18323" s="29"/>
      <c r="G18323" s="29"/>
      <c r="H18323" s="29"/>
      <c r="I18323" s="29"/>
      <c r="J18323" s="29"/>
      <c r="K18323" s="29"/>
      <c r="L18323" s="29"/>
      <c r="M18323" s="29"/>
      <c r="N18323" s="36"/>
      <c r="O18323" s="36"/>
      <c r="P18323" s="36"/>
      <c r="Q18323" s="36"/>
    </row>
    <row r="18324" spans="1:17" ht="11.1" customHeight="1" outlineLevel="4" x14ac:dyDescent="0.2">
      <c r="A18324" s="30" t="s">
        <v>36372</v>
      </c>
      <c r="B18324" s="30"/>
      <c r="C18324" s="30"/>
      <c r="D18324" s="30"/>
      <c r="E18324" s="30"/>
      <c r="F18324" s="30"/>
      <c r="G18324" s="30"/>
      <c r="H18324" s="30"/>
      <c r="I18324" s="30"/>
      <c r="J18324" s="30"/>
      <c r="K18324" s="30"/>
      <c r="L18324" s="30"/>
      <c r="M18324" s="30"/>
      <c r="N18324" s="37"/>
      <c r="O18324" s="37"/>
      <c r="P18324" s="37"/>
      <c r="Q18324" s="37"/>
    </row>
    <row r="18325" spans="1:17" ht="23.1" customHeight="1" outlineLevel="5" x14ac:dyDescent="0.2">
      <c r="A18325" s="6" t="s">
        <v>36373</v>
      </c>
      <c r="B18325" s="7" t="s">
        <v>36374</v>
      </c>
      <c r="C18325" s="7"/>
      <c r="D18325" s="7"/>
      <c r="E18325" s="7" t="s">
        <v>52</v>
      </c>
      <c r="F18325" s="7" t="s">
        <v>53</v>
      </c>
      <c r="G18325" s="8">
        <v>1.04</v>
      </c>
      <c r="H18325" s="9">
        <v>4.8450000000000003E-3</v>
      </c>
      <c r="I18325" s="10">
        <v>1512.43</v>
      </c>
      <c r="J18325" s="11"/>
      <c r="K18325" s="7"/>
      <c r="L18325" s="12">
        <v>7</v>
      </c>
      <c r="M18325" s="11"/>
      <c r="N18325" s="38">
        <f>I18325*(100-$B$4)*(100-$B$5)/10000</f>
        <v>1512.43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23.1" customHeight="1" outlineLevel="5" x14ac:dyDescent="0.2">
      <c r="A18326" s="6" t="s">
        <v>36375</v>
      </c>
      <c r="B18326" s="7" t="s">
        <v>36376</v>
      </c>
      <c r="C18326" s="7"/>
      <c r="D18326" s="7"/>
      <c r="E18326" s="7" t="s">
        <v>52</v>
      </c>
      <c r="F18326" s="7" t="s">
        <v>53</v>
      </c>
      <c r="G18326" s="8">
        <v>1.33</v>
      </c>
      <c r="H18326" s="9">
        <v>7.9319999999999998E-3</v>
      </c>
      <c r="I18326" s="10">
        <v>2189.89</v>
      </c>
      <c r="J18326" s="11"/>
      <c r="K18326" s="7"/>
      <c r="L18326" s="12">
        <v>7</v>
      </c>
      <c r="M18326" s="11"/>
      <c r="N18326" s="38">
        <f>I18326*(100-$B$4)*(100-$B$5)/10000</f>
        <v>2189.89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3" x14ac:dyDescent="0.2">
      <c r="A18327" s="29" t="s">
        <v>36377</v>
      </c>
      <c r="B18327" s="29"/>
      <c r="C18327" s="29"/>
      <c r="D18327" s="29"/>
      <c r="E18327" s="29"/>
      <c r="F18327" s="29"/>
      <c r="G18327" s="29"/>
      <c r="H18327" s="29"/>
      <c r="I18327" s="29"/>
      <c r="J18327" s="29"/>
      <c r="K18327" s="29"/>
      <c r="L18327" s="29"/>
      <c r="M18327" s="29"/>
      <c r="N18327" s="36"/>
      <c r="O18327" s="36"/>
      <c r="P18327" s="36"/>
      <c r="Q18327" s="36"/>
    </row>
    <row r="18328" spans="1:17" ht="11.1" customHeight="1" outlineLevel="4" x14ac:dyDescent="0.2">
      <c r="A18328" s="30" t="s">
        <v>36378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23.1" customHeight="1" outlineLevel="5" x14ac:dyDescent="0.2">
      <c r="A18329" s="6" t="s">
        <v>36379</v>
      </c>
      <c r="B18329" s="7" t="s">
        <v>36380</v>
      </c>
      <c r="C18329" s="7"/>
      <c r="D18329" s="7"/>
      <c r="E18329" s="7" t="s">
        <v>52</v>
      </c>
      <c r="F18329" s="7" t="s">
        <v>53</v>
      </c>
      <c r="G18329" s="8">
        <v>1.145</v>
      </c>
      <c r="H18329" s="9">
        <v>4.9449999999999997E-3</v>
      </c>
      <c r="I18329" s="10">
        <v>1922.05</v>
      </c>
      <c r="J18329" s="11"/>
      <c r="K18329" s="7"/>
      <c r="L18329" s="12">
        <v>7</v>
      </c>
      <c r="M18329" s="11"/>
      <c r="N18329" s="38">
        <f>I18329*(100-$B$4)*(100-$B$5)/10000</f>
        <v>1922.05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36381</v>
      </c>
      <c r="B18330" s="7" t="s">
        <v>36382</v>
      </c>
      <c r="C18330" s="7"/>
      <c r="D18330" s="7"/>
      <c r="E18330" s="7" t="s">
        <v>52</v>
      </c>
      <c r="F18330" s="7" t="s">
        <v>53</v>
      </c>
      <c r="G18330" s="8">
        <v>1.91</v>
      </c>
      <c r="H18330" s="9">
        <v>8.0000000000000002E-3</v>
      </c>
      <c r="I18330" s="10">
        <v>2804.31</v>
      </c>
      <c r="J18330" s="11"/>
      <c r="K18330" s="7"/>
      <c r="L18330" s="12">
        <v>7</v>
      </c>
      <c r="M18330" s="11"/>
      <c r="N18330" s="38">
        <f>I18330*(100-$B$4)*(100-$B$5)/10000</f>
        <v>2804.31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11.1" customHeight="1" outlineLevel="3" x14ac:dyDescent="0.2">
      <c r="A18331" s="29" t="s">
        <v>36383</v>
      </c>
      <c r="B18331" s="29"/>
      <c r="C18331" s="29"/>
      <c r="D18331" s="29"/>
      <c r="E18331" s="29"/>
      <c r="F18331" s="29"/>
      <c r="G18331" s="29"/>
      <c r="H18331" s="29"/>
      <c r="I18331" s="29"/>
      <c r="J18331" s="29"/>
      <c r="K18331" s="29"/>
      <c r="L18331" s="29"/>
      <c r="M18331" s="29"/>
      <c r="N18331" s="36"/>
      <c r="O18331" s="36"/>
      <c r="P18331" s="36"/>
      <c r="Q18331" s="36"/>
    </row>
    <row r="18332" spans="1:17" ht="11.1" customHeight="1" outlineLevel="4" x14ac:dyDescent="0.2">
      <c r="A18332" s="30" t="s">
        <v>36384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36385</v>
      </c>
      <c r="B18333" s="7" t="s">
        <v>36386</v>
      </c>
      <c r="C18333" s="7"/>
      <c r="D18333" s="7"/>
      <c r="E18333" s="7" t="s">
        <v>52</v>
      </c>
      <c r="F18333" s="7" t="s">
        <v>53</v>
      </c>
      <c r="G18333" s="8">
        <v>1.36</v>
      </c>
      <c r="H18333" s="9">
        <v>6.6899999999999998E-3</v>
      </c>
      <c r="I18333" s="10">
        <v>1606.98</v>
      </c>
      <c r="J18333" s="11"/>
      <c r="K18333" s="7"/>
      <c r="L18333" s="12">
        <v>7</v>
      </c>
      <c r="M18333" s="11"/>
      <c r="N18333" s="38">
        <f>I18333*(100-$B$4)*(100-$B$5)/10000</f>
        <v>1606.98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36387</v>
      </c>
      <c r="B18334" s="7" t="s">
        <v>36388</v>
      </c>
      <c r="C18334" s="7"/>
      <c r="D18334" s="7"/>
      <c r="E18334" s="7" t="s">
        <v>52</v>
      </c>
      <c r="F18334" s="7" t="s">
        <v>53</v>
      </c>
      <c r="G18334" s="8">
        <v>1.5</v>
      </c>
      <c r="H18334" s="9">
        <v>6.4799999999999996E-3</v>
      </c>
      <c r="I18334" s="10">
        <v>1606.98</v>
      </c>
      <c r="J18334" s="11"/>
      <c r="K18334" s="7"/>
      <c r="L18334" s="12">
        <v>7</v>
      </c>
      <c r="M18334" s="11"/>
      <c r="N18334" s="38">
        <f>I18334*(100-$B$4)*(100-$B$5)/10000</f>
        <v>1606.98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1.3149999999999999</v>
      </c>
      <c r="H18335" s="9">
        <v>7.4660000000000004E-3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2.4</v>
      </c>
      <c r="H18336" s="9">
        <v>8.9300000000000004E-3</v>
      </c>
      <c r="I18336" s="10">
        <v>1606.98</v>
      </c>
      <c r="J18336" s="12">
        <v>107</v>
      </c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1.2949999999999999</v>
      </c>
      <c r="H18337" s="9">
        <v>6.6899999999999998E-3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0.59</v>
      </c>
      <c r="H18338" s="9">
        <v>4.9449999999999997E-3</v>
      </c>
      <c r="I18338" s="13">
        <v>835</v>
      </c>
      <c r="J18338" s="11"/>
      <c r="K18338" s="7"/>
      <c r="L18338" s="12">
        <v>7</v>
      </c>
      <c r="M18338" s="11"/>
      <c r="N18338" s="38">
        <f>I18338*(100-$B$4)*(100-$B$5)/10000</f>
        <v>835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1.58</v>
      </c>
      <c r="H18339" s="9">
        <v>8.8570000000000003E-3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4" x14ac:dyDescent="0.2">
      <c r="A18340" s="30" t="s">
        <v>36399</v>
      </c>
      <c r="B18340" s="30"/>
      <c r="C18340" s="30"/>
      <c r="D18340" s="30"/>
      <c r="E18340" s="30"/>
      <c r="F18340" s="30"/>
      <c r="G18340" s="30"/>
      <c r="H18340" s="30"/>
      <c r="I18340" s="30"/>
      <c r="J18340" s="30"/>
      <c r="K18340" s="30"/>
      <c r="L18340" s="30"/>
      <c r="M18340" s="30"/>
      <c r="N18340" s="37"/>
      <c r="O18340" s="37"/>
      <c r="P18340" s="37"/>
      <c r="Q18340" s="37"/>
    </row>
    <row r="18341" spans="1:17" ht="23.1" customHeight="1" outlineLevel="5" x14ac:dyDescent="0.2">
      <c r="A18341" s="6" t="s">
        <v>36400</v>
      </c>
      <c r="B18341" s="7" t="s">
        <v>36401</v>
      </c>
      <c r="C18341" s="7"/>
      <c r="D18341" s="7"/>
      <c r="E18341" s="7" t="s">
        <v>52</v>
      </c>
      <c r="F18341" s="7" t="s">
        <v>53</v>
      </c>
      <c r="G18341" s="8">
        <v>0.83499999999999996</v>
      </c>
      <c r="H18341" s="9">
        <v>4.5789999999999997E-3</v>
      </c>
      <c r="I18341" s="10">
        <v>1165.8399999999999</v>
      </c>
      <c r="J18341" s="12">
        <v>3</v>
      </c>
      <c r="K18341" s="7"/>
      <c r="L18341" s="12">
        <v>7</v>
      </c>
      <c r="M18341" s="11"/>
      <c r="N18341" s="38">
        <f>I18341*(100-$B$4)*(100-$B$5)/10000</f>
        <v>1165.8399999999999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36402</v>
      </c>
      <c r="B18342" s="7" t="s">
        <v>36403</v>
      </c>
      <c r="C18342" s="7"/>
      <c r="D18342" s="7"/>
      <c r="E18342" s="7" t="s">
        <v>52</v>
      </c>
      <c r="F18342" s="7" t="s">
        <v>53</v>
      </c>
      <c r="G18342" s="8">
        <v>1.34</v>
      </c>
      <c r="H18342" s="9">
        <v>7.9319999999999998E-3</v>
      </c>
      <c r="I18342" s="10">
        <v>1606.98</v>
      </c>
      <c r="J18342" s="11"/>
      <c r="K18342" s="7"/>
      <c r="L18342" s="12">
        <v>7</v>
      </c>
      <c r="M18342" s="11"/>
      <c r="N18342" s="38">
        <f>I18342*(100-$B$4)*(100-$B$5)/10000</f>
        <v>1606.98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</v>
      </c>
      <c r="H18343" s="9">
        <v>5.0000000000000001E-3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0.59</v>
      </c>
      <c r="H18344" s="9">
        <v>4.9449999999999997E-3</v>
      </c>
      <c r="I18344" s="13">
        <v>756.23</v>
      </c>
      <c r="J18344" s="11"/>
      <c r="K18344" s="7"/>
      <c r="L18344" s="12">
        <v>7</v>
      </c>
      <c r="M18344" s="11"/>
      <c r="N18344" s="38">
        <f>I18344*(100-$B$4)*(100-$B$5)/10000</f>
        <v>756.23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</v>
      </c>
      <c r="H18345" s="9">
        <v>5.0000000000000001E-3</v>
      </c>
      <c r="I18345" s="10">
        <v>3450.25</v>
      </c>
      <c r="J18345" s="11"/>
      <c r="K18345" s="7"/>
      <c r="L18345" s="12">
        <v>7</v>
      </c>
      <c r="M18345" s="11"/>
      <c r="N18345" s="38">
        <f>I18345*(100-$B$4)*(100-$B$5)/10000</f>
        <v>3450.25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0.53700000000000003</v>
      </c>
      <c r="H18346" s="9">
        <v>2.2499999999999999E-4</v>
      </c>
      <c r="I18346" s="13">
        <v>835</v>
      </c>
      <c r="J18346" s="11"/>
      <c r="K18346" s="7"/>
      <c r="L18346" s="12">
        <v>7</v>
      </c>
      <c r="M18346" s="11"/>
      <c r="N18346" s="38">
        <f>I18346*(100-$B$4)*(100-$B$5)/10000</f>
        <v>835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0.55000000000000004</v>
      </c>
      <c r="H18347" s="9">
        <v>2.7100000000000002E-3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11.1" customHeight="1" outlineLevel="3" x14ac:dyDescent="0.2">
      <c r="A18348" s="29" t="s">
        <v>36414</v>
      </c>
      <c r="B18348" s="29"/>
      <c r="C18348" s="29"/>
      <c r="D18348" s="29"/>
      <c r="E18348" s="29"/>
      <c r="F18348" s="29"/>
      <c r="G18348" s="29"/>
      <c r="H18348" s="29"/>
      <c r="I18348" s="29"/>
      <c r="J18348" s="29"/>
      <c r="K18348" s="29"/>
      <c r="L18348" s="29"/>
      <c r="M18348" s="29"/>
      <c r="N18348" s="36"/>
      <c r="O18348" s="36"/>
      <c r="P18348" s="36"/>
      <c r="Q18348" s="36"/>
    </row>
    <row r="18349" spans="1:17" ht="11.1" customHeight="1" outlineLevel="4" x14ac:dyDescent="0.2">
      <c r="A18349" s="30" t="s">
        <v>36415</v>
      </c>
      <c r="B18349" s="30"/>
      <c r="C18349" s="30"/>
      <c r="D18349" s="30"/>
      <c r="E18349" s="30"/>
      <c r="F18349" s="30"/>
      <c r="G18349" s="30"/>
      <c r="H18349" s="30"/>
      <c r="I18349" s="30"/>
      <c r="J18349" s="30"/>
      <c r="K18349" s="30"/>
      <c r="L18349" s="30"/>
      <c r="M18349" s="30"/>
      <c r="N18349" s="37"/>
      <c r="O18349" s="37"/>
      <c r="P18349" s="37"/>
      <c r="Q18349" s="37"/>
    </row>
    <row r="18350" spans="1:17" ht="23.1" customHeight="1" outlineLevel="5" x14ac:dyDescent="0.2">
      <c r="A18350" s="6" t="s">
        <v>36416</v>
      </c>
      <c r="B18350" s="7" t="s">
        <v>36417</v>
      </c>
      <c r="C18350" s="7"/>
      <c r="D18350" s="7"/>
      <c r="E18350" s="7" t="s">
        <v>52</v>
      </c>
      <c r="F18350" s="7" t="s">
        <v>53</v>
      </c>
      <c r="G18350" s="8">
        <v>1.42</v>
      </c>
      <c r="H18350" s="9">
        <v>9.4999999999999998E-3</v>
      </c>
      <c r="I18350" s="10">
        <v>1055.56</v>
      </c>
      <c r="J18350" s="11"/>
      <c r="K18350" s="7"/>
      <c r="L18350" s="12">
        <v>7</v>
      </c>
      <c r="M18350" s="11"/>
      <c r="N18350" s="38">
        <f>I18350*(100-$B$4)*(100-$B$5)/10000</f>
        <v>1055.56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36418</v>
      </c>
      <c r="B18351" s="7" t="s">
        <v>36419</v>
      </c>
      <c r="C18351" s="7"/>
      <c r="D18351" s="7"/>
      <c r="E18351" s="7" t="s">
        <v>52</v>
      </c>
      <c r="F18351" s="7" t="s">
        <v>53</v>
      </c>
      <c r="G18351" s="8">
        <v>1.45</v>
      </c>
      <c r="H18351" s="9">
        <v>7.5160000000000001E-3</v>
      </c>
      <c r="I18351" s="10">
        <v>1055.56</v>
      </c>
      <c r="J18351" s="11"/>
      <c r="K18351" s="7"/>
      <c r="L18351" s="12">
        <v>15</v>
      </c>
      <c r="M18351" s="11"/>
      <c r="N18351" s="38">
        <f>I18351*(100-$B$4)*(100-$B$5)/10000</f>
        <v>1055.56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0.48699999999999999</v>
      </c>
      <c r="H18353" s="9">
        <v>2.6809999999999998E-3</v>
      </c>
      <c r="I18353" s="13">
        <v>425.39</v>
      </c>
      <c r="J18353" s="11"/>
      <c r="K18353" s="7"/>
      <c r="L18353" s="12">
        <v>7</v>
      </c>
      <c r="M18353" s="11"/>
      <c r="N18353" s="38">
        <f>I18353*(100-$B$4)*(100-$B$5)/10000</f>
        <v>425.39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1.325</v>
      </c>
      <c r="H18354" s="9">
        <v>6.5880000000000001E-3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1.92</v>
      </c>
      <c r="H18355" s="9">
        <v>8.0000000000000002E-3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11.1" customHeight="1" outlineLevel="4" x14ac:dyDescent="0.2">
      <c r="A18356" s="30" t="s">
        <v>36428</v>
      </c>
      <c r="B18356" s="30"/>
      <c r="C18356" s="30"/>
      <c r="D18356" s="30"/>
      <c r="E18356" s="30"/>
      <c r="F18356" s="30"/>
      <c r="G18356" s="30"/>
      <c r="H18356" s="30"/>
      <c r="I18356" s="30"/>
      <c r="J18356" s="30"/>
      <c r="K18356" s="30"/>
      <c r="L18356" s="30"/>
      <c r="M18356" s="30"/>
      <c r="N18356" s="37"/>
      <c r="O18356" s="37"/>
      <c r="P18356" s="37"/>
      <c r="Q18356" s="37"/>
    </row>
    <row r="18357" spans="1:17" ht="23.1" customHeight="1" outlineLevel="5" x14ac:dyDescent="0.2">
      <c r="A18357" s="6" t="s">
        <v>36429</v>
      </c>
      <c r="B18357" s="7" t="s">
        <v>36430</v>
      </c>
      <c r="C18357" s="7"/>
      <c r="D18357" s="7"/>
      <c r="E18357" s="7" t="s">
        <v>52</v>
      </c>
      <c r="F18357" s="7" t="s">
        <v>53</v>
      </c>
      <c r="G18357" s="8">
        <v>0.501</v>
      </c>
      <c r="H18357" s="9">
        <v>3.0109999999999998E-3</v>
      </c>
      <c r="I18357" s="13">
        <v>961.04</v>
      </c>
      <c r="J18357" s="11"/>
      <c r="K18357" s="7"/>
      <c r="L18357" s="12">
        <v>7</v>
      </c>
      <c r="M18357" s="11"/>
      <c r="N18357" s="38">
        <f>I18357*(100-$B$4)*(100-$B$5)/10000</f>
        <v>961.04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36431</v>
      </c>
      <c r="B18358" s="7" t="s">
        <v>36432</v>
      </c>
      <c r="C18358" s="7"/>
      <c r="D18358" s="7"/>
      <c r="E18358" s="7" t="s">
        <v>52</v>
      </c>
      <c r="F18358" s="7" t="s">
        <v>53</v>
      </c>
      <c r="G18358" s="8">
        <v>0.71</v>
      </c>
      <c r="H18358" s="9">
        <v>5.0000000000000001E-3</v>
      </c>
      <c r="I18358" s="13">
        <v>472.64</v>
      </c>
      <c r="J18358" s="11"/>
      <c r="K18358" s="7"/>
      <c r="L18358" s="12">
        <v>7</v>
      </c>
      <c r="M18358" s="11"/>
      <c r="N18358" s="38">
        <f>I18358*(100-$B$4)*(100-$B$5)/10000</f>
        <v>472.64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0.71</v>
      </c>
      <c r="H18359" s="9">
        <v>5.0000000000000001E-3</v>
      </c>
      <c r="I18359" s="13">
        <v>535.65</v>
      </c>
      <c r="J18359" s="11"/>
      <c r="K18359" s="7"/>
      <c r="L18359" s="12">
        <v>7</v>
      </c>
      <c r="M18359" s="11"/>
      <c r="N18359" s="38">
        <f>I18359*(100-$B$4)*(100-$B$5)/10000</f>
        <v>535.65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1.36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1.43</v>
      </c>
      <c r="H18361" s="9">
        <v>7.5160000000000001E-3</v>
      </c>
      <c r="I18361" s="10">
        <v>1055.56</v>
      </c>
      <c r="J18361" s="11"/>
      <c r="K18361" s="7"/>
      <c r="L18361" s="12">
        <v>7</v>
      </c>
      <c r="M18361" s="11"/>
      <c r="N18361" s="38">
        <f>I18361*(100-$B$4)*(100-$B$5)/10000</f>
        <v>1055.56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35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378.16</v>
      </c>
      <c r="J18362" s="11"/>
      <c r="K18362" s="7"/>
      <c r="L18362" s="12">
        <v>7</v>
      </c>
      <c r="M18362" s="11"/>
      <c r="N18362" s="38">
        <f>I18362*(100-$B$4)*(100-$B$5)/10000</f>
        <v>378.16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35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0.89300000000000002</v>
      </c>
      <c r="H18363" s="9">
        <v>4.1210999999999998E-2</v>
      </c>
      <c r="I18363" s="13">
        <v>661.69</v>
      </c>
      <c r="J18363" s="12">
        <v>374</v>
      </c>
      <c r="K18363" s="7"/>
      <c r="L18363" s="12">
        <v>7</v>
      </c>
      <c r="M18363" s="11"/>
      <c r="N18363" s="38">
        <f>I18363*(100-$B$4)*(100-$B$5)/10000</f>
        <v>661.69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</sheetData>
  <mergeCells count="1013">
    <mergeCell ref="A18323:Q18323"/>
    <mergeCell ref="A18324:Q18324"/>
    <mergeCell ref="A18327:Q18327"/>
    <mergeCell ref="A18328:Q18328"/>
    <mergeCell ref="A18331:Q18331"/>
    <mergeCell ref="A18332:Q18332"/>
    <mergeCell ref="A18340:Q18340"/>
    <mergeCell ref="A18348:Q18348"/>
    <mergeCell ref="A18349:Q18349"/>
    <mergeCell ref="A18356:Q18356"/>
    <mergeCell ref="A18174:Q18174"/>
    <mergeCell ref="A18175:Q18175"/>
    <mergeCell ref="A18182:Q18182"/>
    <mergeCell ref="A18185:Q18185"/>
    <mergeCell ref="A18186:Q18186"/>
    <mergeCell ref="A18187:Q18187"/>
    <mergeCell ref="A18212:Q18212"/>
    <mergeCell ref="A18237:Q18237"/>
    <mergeCell ref="A18262:Q18262"/>
    <mergeCell ref="A18287:Q18287"/>
    <mergeCell ref="A18289:Q18289"/>
    <mergeCell ref="A18290:Q18290"/>
    <mergeCell ref="A18291:Q18291"/>
    <mergeCell ref="A18300:Q18300"/>
    <mergeCell ref="A18308:Q18308"/>
    <mergeCell ref="A18314:Q18314"/>
    <mergeCell ref="A18322:Q18322"/>
    <mergeCell ref="A18117:Q18117"/>
    <mergeCell ref="A18118:Q18118"/>
    <mergeCell ref="A18128:Q18128"/>
    <mergeCell ref="A18130:Q18130"/>
    <mergeCell ref="A18134:Q18134"/>
    <mergeCell ref="A18135:Q18135"/>
    <mergeCell ref="A18136:Q18136"/>
    <mergeCell ref="A18138:Q18138"/>
    <mergeCell ref="A18141:Q18141"/>
    <mergeCell ref="A18143:Q18143"/>
    <mergeCell ref="A18144:Q18144"/>
    <mergeCell ref="A18145:Q18145"/>
    <mergeCell ref="A18150:Q18150"/>
    <mergeCell ref="A18155:Q18155"/>
    <mergeCell ref="A18160:Q18160"/>
    <mergeCell ref="A18161:Q18161"/>
    <mergeCell ref="A18167:Q18167"/>
    <mergeCell ref="A17861:Q17861"/>
    <mergeCell ref="A17862:Q17862"/>
    <mergeCell ref="A17879:Q17879"/>
    <mergeCell ref="A17896:Q17896"/>
    <mergeCell ref="A17913:Q17913"/>
    <mergeCell ref="A17930:Q17930"/>
    <mergeCell ref="A17947:Q17947"/>
    <mergeCell ref="A17948:Q17948"/>
    <mergeCell ref="A17981:Q17981"/>
    <mergeCell ref="A18014:Q18014"/>
    <mergeCell ref="A18015:Q18015"/>
    <mergeCell ref="A18016:Q18016"/>
    <mergeCell ref="A18025:Q18025"/>
    <mergeCell ref="A18054:Q18054"/>
    <mergeCell ref="A18068:Q18068"/>
    <mergeCell ref="A18081:Q18081"/>
    <mergeCell ref="A18114:Q18114"/>
    <mergeCell ref="A17374:Q17374"/>
    <mergeCell ref="A17407:Q17407"/>
    <mergeCell ref="A17440:Q17440"/>
    <mergeCell ref="A17473:Q17473"/>
    <mergeCell ref="A17506:Q17506"/>
    <mergeCell ref="A17519:Q17519"/>
    <mergeCell ref="A17520:Q17520"/>
    <mergeCell ref="A17555:Q17555"/>
    <mergeCell ref="A17590:Q17590"/>
    <mergeCell ref="A17625:Q17625"/>
    <mergeCell ref="A17660:Q17660"/>
    <mergeCell ref="A17695:Q17695"/>
    <mergeCell ref="A17696:Q17696"/>
    <mergeCell ref="A17729:Q17729"/>
    <mergeCell ref="A17762:Q17762"/>
    <mergeCell ref="A17795:Q17795"/>
    <mergeCell ref="A17828:Q17828"/>
    <mergeCell ref="A17210:Q17210"/>
    <mergeCell ref="A17223:Q17223"/>
    <mergeCell ref="A17236:Q17236"/>
    <mergeCell ref="A17249:Q17249"/>
    <mergeCell ref="A17262:Q17262"/>
    <mergeCell ref="A17263:Q17263"/>
    <mergeCell ref="A17268:Q17268"/>
    <mergeCell ref="A17271:Q17271"/>
    <mergeCell ref="A17276:Q17276"/>
    <mergeCell ref="A17281:Q17281"/>
    <mergeCell ref="A17286:Q17286"/>
    <mergeCell ref="A17291:Q17291"/>
    <mergeCell ref="A17296:Q17296"/>
    <mergeCell ref="A17301:Q17301"/>
    <mergeCell ref="A17339:Q17339"/>
    <mergeCell ref="A17340:Q17340"/>
    <mergeCell ref="A17341:Q17341"/>
    <mergeCell ref="A16618:Q16618"/>
    <mergeCell ref="A16759:Q16759"/>
    <mergeCell ref="A16901:Q16901"/>
    <mergeCell ref="A16919:Q16919"/>
    <mergeCell ref="A16920:Q16920"/>
    <mergeCell ref="A16969:Q16969"/>
    <mergeCell ref="A17018:Q17018"/>
    <mergeCell ref="A17043:Q17043"/>
    <mergeCell ref="A17068:Q17068"/>
    <mergeCell ref="A17077:Q17077"/>
    <mergeCell ref="A17094:Q17094"/>
    <mergeCell ref="A17111:Q17111"/>
    <mergeCell ref="A17120:Q17120"/>
    <mergeCell ref="A17121:Q17121"/>
    <mergeCell ref="A17158:Q17158"/>
    <mergeCell ref="A17196:Q17196"/>
    <mergeCell ref="A17197:Q17197"/>
    <mergeCell ref="A15200:Q15200"/>
    <mergeCell ref="A15223:Q15223"/>
    <mergeCell ref="A15272:Q15272"/>
    <mergeCell ref="A15321:Q15321"/>
    <mergeCell ref="A15370:Q15370"/>
    <mergeCell ref="A15419:Q15419"/>
    <mergeCell ref="A15442:Q15442"/>
    <mergeCell ref="A15465:Q15465"/>
    <mergeCell ref="A15488:Q15488"/>
    <mergeCell ref="A15489:Q15489"/>
    <mergeCell ref="A15630:Q15630"/>
    <mergeCell ref="A15772:Q15772"/>
    <mergeCell ref="A15913:Q15913"/>
    <mergeCell ref="A16054:Q16054"/>
    <mergeCell ref="A16195:Q16195"/>
    <mergeCell ref="A16336:Q16336"/>
    <mergeCell ref="A16477:Q16477"/>
    <mergeCell ref="A15036:Q15036"/>
    <mergeCell ref="A15037:Q15037"/>
    <mergeCell ref="A15039:Q15039"/>
    <mergeCell ref="A15040:Q15040"/>
    <mergeCell ref="A15043:Q15043"/>
    <mergeCell ref="A15044:Q15044"/>
    <mergeCell ref="A15047:Q15047"/>
    <mergeCell ref="A15048:Q15048"/>
    <mergeCell ref="A15050:Q15050"/>
    <mergeCell ref="A15051:Q15051"/>
    <mergeCell ref="A15058:Q15058"/>
    <mergeCell ref="A15059:Q15059"/>
    <mergeCell ref="A15079:Q15079"/>
    <mergeCell ref="A15100:Q15100"/>
    <mergeCell ref="A15101:Q15101"/>
    <mergeCell ref="A15102:Q15102"/>
    <mergeCell ref="A15151:Q15151"/>
    <mergeCell ref="A14947:Q14947"/>
    <mergeCell ref="A14954:Q14954"/>
    <mergeCell ref="A14958:Q14958"/>
    <mergeCell ref="A14962:Q14962"/>
    <mergeCell ref="A14969:Q14969"/>
    <mergeCell ref="A14976:Q14976"/>
    <mergeCell ref="A14980:Q14980"/>
    <mergeCell ref="A14984:Q14984"/>
    <mergeCell ref="A14991:Q14991"/>
    <mergeCell ref="A14998:Q14998"/>
    <mergeCell ref="A15002:Q15002"/>
    <mergeCell ref="A15006:Q15006"/>
    <mergeCell ref="A15010:Q15010"/>
    <mergeCell ref="A15017:Q15017"/>
    <mergeCell ref="A15018:Q15018"/>
    <mergeCell ref="A15023:Q15023"/>
    <mergeCell ref="A15031:Q15031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5:Q14725"/>
    <mergeCell ref="A14726:Q14726"/>
    <mergeCell ref="A14727:Q14727"/>
    <mergeCell ref="A14800:Q14800"/>
    <mergeCell ref="A14873:Q14873"/>
    <mergeCell ref="A14946:Q14946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2024-05-15T09:55:01Z</dcterms:modified>
</cp:coreProperties>
</file>